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100" yWindow="100" windowWidth="22880" windowHeight="9400" tabRatio="668"/>
  </bookViews>
  <sheets>
    <sheet name="Travel" sheetId="2" r:id="rId1"/>
    <sheet name="Hospitality provided" sheetId="6" r:id="rId2"/>
    <sheet name="Gifts and hospitality received " sheetId="7" r:id="rId3"/>
    <sheet name="Other" sheetId="3" r:id="rId4"/>
  </sheets>
  <definedNames>
    <definedName name="_xlnm.Print_Area" localSheetId="2">'Gifts and hospitality received '!$A$1:$E$28</definedName>
    <definedName name="_xlnm.Print_Area" localSheetId="1">'Hospitality provided'!$A$1:$E$35</definedName>
    <definedName name="_xlnm.Print_Area" localSheetId="3">Other!$A$1:$E$22</definedName>
    <definedName name="_xlnm.Print_Area" localSheetId="0">Travel!$A$1:$E$91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2" l="1"/>
  <c r="B29" i="2"/>
  <c r="B22" i="3"/>
  <c r="B89" i="2"/>
  <c r="B63" i="2"/>
  <c r="B22" i="2"/>
  <c r="B16" i="2"/>
  <c r="B91" i="2"/>
</calcChain>
</file>

<file path=xl/sharedStrings.xml><?xml version="1.0" encoding="utf-8"?>
<sst xmlns="http://schemas.openxmlformats.org/spreadsheetml/2006/main" count="228" uniqueCount="107">
  <si>
    <t>Name of organisation</t>
  </si>
  <si>
    <t>Waikato District Health Board</t>
  </si>
  <si>
    <t>Name of Chief Executive</t>
  </si>
  <si>
    <t>Dr Nigel Murray</t>
  </si>
  <si>
    <t>Disclosure period</t>
  </si>
  <si>
    <t>International and domestic travel expenses</t>
  </si>
  <si>
    <t>International Travel</t>
  </si>
  <si>
    <t>DHB 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</si>
  <si>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</si>
  <si>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</si>
  <si>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</si>
  <si>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</si>
  <si>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</si>
  <si>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Sydney</t>
  </si>
  <si>
    <t>Medical Education Strategy</t>
  </si>
  <si>
    <t>Airfare (1 person)</t>
  </si>
  <si>
    <t>TOTAL</t>
  </si>
  <si>
    <t>Non-Credit Card expenses</t>
  </si>
  <si>
    <t>Domestic Travel</t>
  </si>
  <si>
    <t xml:space="preserve">Purpose (eg, visiting district offices ...) </t>
  </si>
  <si>
    <t>Nature (eg, hotel costs, travel, etc)</t>
  </si>
  <si>
    <t>Wellington</t>
  </si>
  <si>
    <t>Accommodation (1 person)</t>
  </si>
  <si>
    <t>Tauranga</t>
  </si>
  <si>
    <t>New Plymouth</t>
  </si>
  <si>
    <t>MoH, National Chair and CE meetings</t>
  </si>
  <si>
    <t>Auckland</t>
  </si>
  <si>
    <t>Christchurch</t>
  </si>
  <si>
    <t>non-Credit Card expenses</t>
  </si>
  <si>
    <t>Total travel expenses 
for the year</t>
  </si>
  <si>
    <t>July 2015-June 2016</t>
  </si>
  <si>
    <t>Airfare are accommodation (1 person)</t>
  </si>
  <si>
    <t xml:space="preserve">10 Oct to 14 Oct -15 </t>
  </si>
  <si>
    <t>Airfare (1 person), car hire and accommodation</t>
  </si>
  <si>
    <t>Palo Alto, USA</t>
  </si>
  <si>
    <t>31 Oct to 4 Nov-15</t>
  </si>
  <si>
    <t>San Francisco</t>
  </si>
  <si>
    <t>12 to 18 January 2016</t>
  </si>
  <si>
    <t>San Francisco and Palo Alto, USA</t>
  </si>
  <si>
    <t>Total</t>
  </si>
  <si>
    <t>Regional meeting</t>
  </si>
  <si>
    <t>Airfare and accommodation (1 person)</t>
  </si>
  <si>
    <t>26 Jul to 28 Jul-15</t>
  </si>
  <si>
    <t>MoH, National Chair and CE meetings, health sector review proposal</t>
  </si>
  <si>
    <t>Rotorua</t>
  </si>
  <si>
    <t>15 to 18 Aug -2015</t>
  </si>
  <si>
    <t>MoH meeting, Strategy&amp; Plan day DHBs NZHPL</t>
  </si>
  <si>
    <t>Plastic surgery meeting</t>
  </si>
  <si>
    <t>National Chairs and CEs, MoH leadership and other meetings</t>
  </si>
  <si>
    <t>Speaker at RACMA conference</t>
  </si>
  <si>
    <t>Nat Cardiac mtg and GCIO office</t>
  </si>
  <si>
    <t>4 and 5 Oct - 15</t>
  </si>
  <si>
    <t>National CE and MoH meeting, medical physicists negotiations</t>
  </si>
  <si>
    <t>Gisborne</t>
  </si>
  <si>
    <t>Canterbury DHB visit</t>
  </si>
  <si>
    <t>Speaker - NZ Influenza Symposium</t>
  </si>
  <si>
    <t>Meetings at MoH and NHITB</t>
  </si>
  <si>
    <t>29 Nov to 2 Dec-15</t>
  </si>
  <si>
    <t>MoH, National Chair and CE meetings, Procurement and other MoH meetings</t>
  </si>
  <si>
    <t>3 and 4 Dec-15</t>
  </si>
  <si>
    <t>Midland regional and virtual ccr meetings</t>
  </si>
  <si>
    <t>14 to 16 Dec-15</t>
  </si>
  <si>
    <t>NZHP meeting, Shared Serv meeting</t>
  </si>
  <si>
    <t>P&amp;F Gov model, discussions MSD</t>
  </si>
  <si>
    <t>MoH, Capital &amp; Coast CE, Pharmac meetings</t>
  </si>
  <si>
    <t>21 and 22 Jan-16</t>
  </si>
  <si>
    <t>Informal meetings with oncology/ radiotherapy, recruitment -  ED Ops &amp; Performance role</t>
  </si>
  <si>
    <t>Attend Procurement strategy + Pharmac meetings, meeting HQSC and Director Mental Hlth</t>
  </si>
  <si>
    <t>Accommodation (1 person) and car hire</t>
  </si>
  <si>
    <t>MoH meetings, Plastic surgery meeting</t>
  </si>
  <si>
    <t>Present to Nat IT Brd on Virtual Care+ESpace, chair plastic surg meet</t>
  </si>
  <si>
    <t>NZ Health Part., Procurement meetings</t>
  </si>
  <si>
    <t>National Chairs and CEs, MoH leadership meetings</t>
  </si>
  <si>
    <t>Health IT programme - speak at workshop</t>
  </si>
  <si>
    <t>31 Mar to 2 Apr-16</t>
  </si>
  <si>
    <t>Procurement meeting - Pharmac</t>
  </si>
  <si>
    <t>NZHP meeting national procurement</t>
  </si>
  <si>
    <t xml:space="preserve">National CEs meeting and prep for procurement session </t>
  </si>
  <si>
    <t>Pharmac + CEO NZHP meetings</t>
  </si>
  <si>
    <t>Pharmac Board meeting</t>
  </si>
  <si>
    <t>National procurement, DHB CE's</t>
  </si>
  <si>
    <t>Farewell dinner CEO BOP, Reg meet in Tg, strategic forum</t>
  </si>
  <si>
    <t>National chair and CE meeting</t>
  </si>
  <si>
    <t>GST exclusive figures</t>
  </si>
  <si>
    <t>Other</t>
  </si>
  <si>
    <t>Credit Card expenses</t>
  </si>
  <si>
    <t>Amount (NZ$)</t>
  </si>
  <si>
    <t xml:space="preserve">Purpose (eg, farewell for long-serving staff members) </t>
  </si>
  <si>
    <t>Location</t>
  </si>
  <si>
    <t>Total other expenses for the year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</si>
  <si>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</si>
  <si>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</si>
  <si>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</si>
  <si>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</si>
  <si>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</si>
  <si>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</si>
  <si>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</si>
  <si>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</si>
  <si>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</si>
  <si>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</si>
  <si>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 xml:space="preserve">Hospitality provided </t>
  </si>
  <si>
    <t>Hospitality provided</t>
  </si>
  <si>
    <t xml:space="preserve">Purpose (eg, hosting delegation from ...) </t>
  </si>
  <si>
    <t>Nature</t>
  </si>
  <si>
    <t>Total hospitality expenses 
for the six months</t>
  </si>
  <si>
    <t>Virtual Health - assisting with business case study class Stanford University</t>
  </si>
  <si>
    <t>IS strategy development - virtual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</si>
</sst>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[Red]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4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07">
    <xf numFmtId="0" fontId="0" fillId="0" borderId="0"/>
    <xf numFmtId="0" fontId="3" fillId="0" borderId="0"/>
    <xf numFmtId="0" fontId="10" fillId="0" borderId="0"/>
    <xf numFmtId="0" fontId="9" fillId="9" borderId="0" applyNumberFormat="0" applyBorder="0" applyAlignment="0" applyProtection="0"/>
    <xf numFmtId="0" fontId="3" fillId="37" borderId="0" applyNumberFormat="0" applyBorder="0" applyAlignment="0" applyProtection="0"/>
    <xf numFmtId="0" fontId="9" fillId="13" borderId="0" applyNumberFormat="0" applyBorder="0" applyAlignment="0" applyProtection="0"/>
    <xf numFmtId="0" fontId="3" fillId="38" borderId="0" applyNumberFormat="0" applyBorder="0" applyAlignment="0" applyProtection="0"/>
    <xf numFmtId="0" fontId="9" fillId="17" borderId="0" applyNumberFormat="0" applyBorder="0" applyAlignment="0" applyProtection="0"/>
    <xf numFmtId="0" fontId="3" fillId="39" borderId="0" applyNumberFormat="0" applyBorder="0" applyAlignment="0" applyProtection="0"/>
    <xf numFmtId="0" fontId="9" fillId="21" borderId="0" applyNumberFormat="0" applyBorder="0" applyAlignment="0" applyProtection="0"/>
    <xf numFmtId="0" fontId="3" fillId="37" borderId="0" applyNumberFormat="0" applyBorder="0" applyAlignment="0" applyProtection="0"/>
    <xf numFmtId="0" fontId="9" fillId="25" borderId="0" applyNumberFormat="0" applyBorder="0" applyAlignment="0" applyProtection="0"/>
    <xf numFmtId="0" fontId="3" fillId="40" borderId="0" applyNumberFormat="0" applyBorder="0" applyAlignment="0" applyProtection="0"/>
    <xf numFmtId="0" fontId="9" fillId="29" borderId="0" applyNumberFormat="0" applyBorder="0" applyAlignment="0" applyProtection="0"/>
    <xf numFmtId="0" fontId="3" fillId="39" borderId="0" applyNumberFormat="0" applyBorder="0" applyAlignment="0" applyProtection="0"/>
    <xf numFmtId="0" fontId="9" fillId="10" borderId="0" applyNumberFormat="0" applyBorder="0" applyAlignment="0" applyProtection="0"/>
    <xf numFmtId="0" fontId="3" fillId="37" borderId="0" applyNumberFormat="0" applyBorder="0" applyAlignment="0" applyProtection="0"/>
    <xf numFmtId="0" fontId="9" fillId="14" borderId="0" applyNumberFormat="0" applyBorder="0" applyAlignment="0" applyProtection="0"/>
    <xf numFmtId="0" fontId="3" fillId="38" borderId="0" applyNumberFormat="0" applyBorder="0" applyAlignment="0" applyProtection="0"/>
    <xf numFmtId="0" fontId="9" fillId="18" borderId="0" applyNumberFormat="0" applyBorder="0" applyAlignment="0" applyProtection="0"/>
    <xf numFmtId="0" fontId="3" fillId="41" borderId="0" applyNumberFormat="0" applyBorder="0" applyAlignment="0" applyProtection="0"/>
    <xf numFmtId="0" fontId="9" fillId="22" borderId="0" applyNumberFormat="0" applyBorder="0" applyAlignment="0" applyProtection="0"/>
    <xf numFmtId="0" fontId="3" fillId="37" borderId="0" applyNumberFormat="0" applyBorder="0" applyAlignment="0" applyProtection="0"/>
    <xf numFmtId="0" fontId="9" fillId="26" borderId="0" applyNumberFormat="0" applyBorder="0" applyAlignment="0" applyProtection="0"/>
    <xf numFmtId="0" fontId="3" fillId="42" borderId="0" applyNumberFormat="0" applyBorder="0" applyAlignment="0" applyProtection="0"/>
    <xf numFmtId="0" fontId="9" fillId="30" borderId="0" applyNumberFormat="0" applyBorder="0" applyAlignment="0" applyProtection="0"/>
    <xf numFmtId="0" fontId="3" fillId="41" borderId="0" applyNumberFormat="0" applyBorder="0" applyAlignment="0" applyProtection="0"/>
    <xf numFmtId="0" fontId="12" fillId="11" borderId="0" applyNumberFormat="0" applyBorder="0" applyAlignment="0" applyProtection="0"/>
    <xf numFmtId="0" fontId="13" fillId="43" borderId="0" applyNumberFormat="0" applyBorder="0" applyAlignment="0" applyProtection="0"/>
    <xf numFmtId="0" fontId="12" fillId="15" borderId="0" applyNumberFormat="0" applyBorder="0" applyAlignment="0" applyProtection="0"/>
    <xf numFmtId="0" fontId="13" fillId="38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12" fillId="23" borderId="0" applyNumberFormat="0" applyBorder="0" applyAlignment="0" applyProtection="0"/>
    <xf numFmtId="0" fontId="13" fillId="37" borderId="0" applyNumberFormat="0" applyBorder="0" applyAlignment="0" applyProtection="0"/>
    <xf numFmtId="0" fontId="12" fillId="27" borderId="0" applyNumberFormat="0" applyBorder="0" applyAlignment="0" applyProtection="0"/>
    <xf numFmtId="0" fontId="13" fillId="43" borderId="0" applyNumberFormat="0" applyBorder="0" applyAlignment="0" applyProtection="0"/>
    <xf numFmtId="0" fontId="12" fillId="31" borderId="0" applyNumberFormat="0" applyBorder="0" applyAlignment="0" applyProtection="0"/>
    <xf numFmtId="0" fontId="13" fillId="38" borderId="0" applyNumberFormat="0" applyBorder="0" applyAlignment="0" applyProtection="0"/>
    <xf numFmtId="0" fontId="12" fillId="8" borderId="0" applyNumberFormat="0" applyBorder="0" applyAlignment="0" applyProtection="0"/>
    <xf numFmtId="0" fontId="13" fillId="43" borderId="0" applyNumberFormat="0" applyBorder="0" applyAlignment="0" applyProtection="0"/>
    <xf numFmtId="0" fontId="12" fillId="12" borderId="0" applyNumberFormat="0" applyBorder="0" applyAlignment="0" applyProtection="0"/>
    <xf numFmtId="0" fontId="13" fillId="44" borderId="0" applyNumberFormat="0" applyBorder="0" applyAlignment="0" applyProtection="0"/>
    <xf numFmtId="0" fontId="12" fillId="16" borderId="0" applyNumberFormat="0" applyBorder="0" applyAlignment="0" applyProtection="0"/>
    <xf numFmtId="0" fontId="13" fillId="45" borderId="0" applyNumberFormat="0" applyBorder="0" applyAlignment="0" applyProtection="0"/>
    <xf numFmtId="0" fontId="12" fillId="20" borderId="0" applyNumberFormat="0" applyBorder="0" applyAlignment="0" applyProtection="0"/>
    <xf numFmtId="0" fontId="13" fillId="46" borderId="0" applyNumberFormat="0" applyBorder="0" applyAlignment="0" applyProtection="0"/>
    <xf numFmtId="0" fontId="12" fillId="24" borderId="0" applyNumberFormat="0" applyBorder="0" applyAlignment="0" applyProtection="0"/>
    <xf numFmtId="0" fontId="13" fillId="43" borderId="0" applyNumberFormat="0" applyBorder="0" applyAlignment="0" applyProtection="0"/>
    <xf numFmtId="0" fontId="12" fillId="28" borderId="0" applyNumberFormat="0" applyBorder="0" applyAlignment="0" applyProtection="0"/>
    <xf numFmtId="0" fontId="13" fillId="47" borderId="0" applyNumberFormat="0" applyBorder="0" applyAlignment="0" applyProtection="0"/>
    <xf numFmtId="0" fontId="14" fillId="3" borderId="0" applyNumberFormat="0" applyBorder="0" applyAlignment="0" applyProtection="0"/>
    <xf numFmtId="0" fontId="15" fillId="48" borderId="0" applyNumberFormat="0" applyBorder="0" applyAlignment="0" applyProtection="0"/>
    <xf numFmtId="0" fontId="16" fillId="6" borderId="4" applyNumberFormat="0" applyAlignment="0" applyProtection="0"/>
    <xf numFmtId="0" fontId="17" fillId="49" borderId="21" applyNumberFormat="0" applyAlignment="0" applyProtection="0"/>
    <xf numFmtId="0" fontId="18" fillId="7" borderId="7" applyNumberFormat="0" applyAlignment="0" applyProtection="0"/>
    <xf numFmtId="0" fontId="19" fillId="50" borderId="22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51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3" applyNumberFormat="0" applyFill="0" applyAlignment="0" applyProtection="0"/>
    <xf numFmtId="0" fontId="28" fillId="0" borderId="2" applyNumberFormat="0" applyFill="0" applyAlignment="0" applyProtection="0"/>
    <xf numFmtId="0" fontId="29" fillId="0" borderId="24" applyNumberFormat="0" applyFill="0" applyAlignment="0" applyProtection="0"/>
    <xf numFmtId="0" fontId="30" fillId="0" borderId="3" applyNumberFormat="0" applyFill="0" applyAlignment="0" applyProtection="0"/>
    <xf numFmtId="0" fontId="31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4" applyNumberFormat="0" applyAlignment="0" applyProtection="0"/>
    <xf numFmtId="0" fontId="33" fillId="41" borderId="21" applyNumberFormat="0" applyAlignment="0" applyProtection="0"/>
    <xf numFmtId="0" fontId="34" fillId="0" borderId="6" applyNumberFormat="0" applyFill="0" applyAlignment="0" applyProtection="0"/>
    <xf numFmtId="0" fontId="35" fillId="0" borderId="26" applyNumberFormat="0" applyFill="0" applyAlignment="0" applyProtection="0"/>
    <xf numFmtId="0" fontId="36" fillId="4" borderId="0" applyNumberFormat="0" applyBorder="0" applyAlignment="0" applyProtection="0"/>
    <xf numFmtId="0" fontId="37" fillId="41" borderId="0" applyNumberFormat="0" applyBorder="0" applyAlignment="0" applyProtection="0"/>
    <xf numFmtId="0" fontId="38" fillId="0" borderId="0"/>
    <xf numFmtId="0" fontId="10" fillId="0" borderId="0"/>
    <xf numFmtId="0" fontId="1" fillId="0" borderId="0"/>
    <xf numFmtId="0" fontId="9" fillId="0" borderId="0"/>
    <xf numFmtId="0" fontId="3" fillId="39" borderId="27" applyNumberFormat="0" applyFont="0" applyAlignment="0" applyProtection="0"/>
    <xf numFmtId="0" fontId="39" fillId="6" borderId="5" applyNumberFormat="0" applyAlignment="0" applyProtection="0"/>
    <xf numFmtId="0" fontId="40" fillId="49" borderId="28" applyNumberFormat="0" applyAlignment="0" applyProtection="0"/>
    <xf numFmtId="0" fontId="10" fillId="52" borderId="0" applyNumberFormat="0" applyFont="0" applyBorder="0" applyAlignment="0" applyProtection="0"/>
    <xf numFmtId="0" fontId="10" fillId="53" borderId="0" applyNumberFormat="0" applyFont="0" applyBorder="0" applyAlignment="0" applyProtection="0"/>
    <xf numFmtId="0" fontId="10" fillId="54" borderId="0" applyNumberFormat="0" applyFont="0" applyBorder="0" applyAlignment="0" applyProtection="0"/>
    <xf numFmtId="0" fontId="10" fillId="55" borderId="0" applyNumberFormat="0" applyFont="0" applyBorder="0" applyAlignment="0" applyProtection="0"/>
    <xf numFmtId="0" fontId="10" fillId="56" borderId="0" applyNumberFormat="0" applyFont="0" applyBorder="0" applyAlignment="0" applyProtection="0"/>
    <xf numFmtId="0" fontId="10" fillId="57" borderId="0" applyNumberFormat="0" applyFont="0" applyBorder="0" applyAlignment="0" applyProtection="0"/>
    <xf numFmtId="0" fontId="10" fillId="58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5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9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3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Continuous" vertical="center" wrapText="1"/>
    </xf>
    <xf numFmtId="0" fontId="7" fillId="0" borderId="11" xfId="1" applyFont="1" applyBorder="1" applyAlignment="1">
      <alignment horizontal="centerContinuous" vertical="center" wrapText="1"/>
    </xf>
    <xf numFmtId="0" fontId="7" fillId="0" borderId="12" xfId="1" applyFont="1" applyBorder="1" applyAlignment="1">
      <alignment horizontal="centerContinuous" vertical="center" wrapText="1"/>
    </xf>
    <xf numFmtId="0" fontId="6" fillId="32" borderId="14" xfId="1" applyFont="1" applyFill="1" applyBorder="1" applyAlignment="1">
      <alignment vertical="center" wrapText="1"/>
    </xf>
    <xf numFmtId="0" fontId="6" fillId="32" borderId="0" xfId="1" applyFont="1" applyFill="1" applyBorder="1" applyAlignment="1">
      <alignment vertical="center" wrapText="1"/>
    </xf>
    <xf numFmtId="0" fontId="8" fillId="32" borderId="0" xfId="1" applyFont="1" applyFill="1" applyBorder="1" applyAlignment="1">
      <alignment wrapText="1"/>
    </xf>
    <xf numFmtId="0" fontId="8" fillId="32" borderId="15" xfId="1" applyFont="1" applyFill="1" applyBorder="1" applyAlignment="1">
      <alignment wrapText="1"/>
    </xf>
    <xf numFmtId="0" fontId="5" fillId="0" borderId="9" xfId="1" applyFont="1" applyBorder="1" applyAlignment="1">
      <alignment vertical="top" wrapText="1"/>
    </xf>
    <xf numFmtId="0" fontId="5" fillId="0" borderId="11" xfId="1" applyFont="1" applyBorder="1" applyAlignment="1">
      <alignment wrapText="1"/>
    </xf>
    <xf numFmtId="0" fontId="5" fillId="0" borderId="12" xfId="1" applyFont="1" applyBorder="1" applyAlignment="1">
      <alignment wrapText="1"/>
    </xf>
    <xf numFmtId="15" fontId="9" fillId="33" borderId="9" xfId="1" applyNumberFormat="1" applyFont="1" applyFill="1" applyBorder="1" applyAlignment="1">
      <alignment horizontal="left" vertical="center" wrapText="1"/>
    </xf>
    <xf numFmtId="164" fontId="3" fillId="0" borderId="9" xfId="1" applyNumberFormat="1" applyBorder="1" applyAlignment="1">
      <alignment wrapText="1"/>
    </xf>
    <xf numFmtId="0" fontId="3" fillId="0" borderId="9" xfId="1" applyBorder="1" applyAlignment="1">
      <alignment wrapText="1"/>
    </xf>
    <xf numFmtId="0" fontId="3" fillId="0" borderId="9" xfId="1" applyFont="1" applyBorder="1" applyAlignment="1">
      <alignment wrapText="1"/>
    </xf>
    <xf numFmtId="15" fontId="10" fillId="33" borderId="9" xfId="1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3" fillId="0" borderId="14" xfId="1" applyBorder="1" applyAlignment="1">
      <alignment vertical="top" wrapText="1"/>
    </xf>
    <xf numFmtId="164" fontId="5" fillId="0" borderId="9" xfId="1" applyNumberFormat="1" applyFont="1" applyBorder="1" applyAlignment="1">
      <alignment wrapText="1"/>
    </xf>
    <xf numFmtId="0" fontId="3" fillId="0" borderId="0" xfId="1" applyBorder="1" applyAlignment="1">
      <alignment wrapText="1"/>
    </xf>
    <xf numFmtId="0" fontId="3" fillId="0" borderId="15" xfId="1" applyBorder="1" applyAlignment="1">
      <alignment wrapText="1"/>
    </xf>
    <xf numFmtId="0" fontId="6" fillId="32" borderId="16" xfId="1" applyFont="1" applyFill="1" applyBorder="1" applyAlignment="1">
      <alignment vertical="center" wrapText="1"/>
    </xf>
    <xf numFmtId="0" fontId="8" fillId="32" borderId="17" xfId="1" applyFont="1" applyFill="1" applyBorder="1" applyAlignment="1">
      <alignment wrapText="1"/>
    </xf>
    <xf numFmtId="0" fontId="8" fillId="32" borderId="18" xfId="1" applyFont="1" applyFill="1" applyBorder="1" applyAlignment="1">
      <alignment wrapText="1"/>
    </xf>
    <xf numFmtId="0" fontId="5" fillId="0" borderId="10" xfId="1" applyFont="1" applyBorder="1" applyAlignment="1">
      <alignment vertical="top" wrapText="1"/>
    </xf>
    <xf numFmtId="15" fontId="10" fillId="34" borderId="9" xfId="2" applyNumberFormat="1" applyFont="1" applyFill="1" applyBorder="1" applyAlignment="1">
      <alignment horizontal="left" wrapText="1"/>
    </xf>
    <xf numFmtId="0" fontId="10" fillId="34" borderId="9" xfId="2" applyFont="1" applyFill="1" applyBorder="1" applyAlignment="1">
      <alignment wrapText="1"/>
    </xf>
    <xf numFmtId="0" fontId="10" fillId="0" borderId="9" xfId="2" applyFont="1" applyBorder="1" applyAlignment="1">
      <alignment wrapText="1"/>
    </xf>
    <xf numFmtId="15" fontId="10" fillId="34" borderId="13" xfId="2" applyNumberFormat="1" applyFont="1" applyFill="1" applyBorder="1" applyAlignment="1">
      <alignment horizontal="left" wrapText="1"/>
    </xf>
    <xf numFmtId="0" fontId="6" fillId="35" borderId="16" xfId="1" applyFont="1" applyFill="1" applyBorder="1" applyAlignment="1">
      <alignment vertical="center" wrapText="1"/>
    </xf>
    <xf numFmtId="0" fontId="6" fillId="35" borderId="0" xfId="1" applyFont="1" applyFill="1" applyBorder="1" applyAlignment="1">
      <alignment vertical="center" wrapText="1"/>
    </xf>
    <xf numFmtId="0" fontId="8" fillId="35" borderId="17" xfId="1" applyFont="1" applyFill="1" applyBorder="1" applyAlignment="1">
      <alignment wrapText="1"/>
    </xf>
    <xf numFmtId="0" fontId="8" fillId="35" borderId="18" xfId="1" applyFont="1" applyFill="1" applyBorder="1" applyAlignment="1">
      <alignment wrapText="1"/>
    </xf>
    <xf numFmtId="164" fontId="3" fillId="0" borderId="9" xfId="1" applyNumberFormat="1" applyFill="1" applyBorder="1" applyAlignment="1">
      <alignment wrapText="1"/>
    </xf>
    <xf numFmtId="164" fontId="3" fillId="0" borderId="9" xfId="1" applyNumberFormat="1" applyFill="1" applyBorder="1" applyAlignment="1">
      <alignment horizontal="right" wrapText="1"/>
    </xf>
    <xf numFmtId="0" fontId="6" fillId="35" borderId="10" xfId="1" applyFont="1" applyFill="1" applyBorder="1" applyAlignment="1">
      <alignment vertical="center" wrapText="1"/>
    </xf>
    <xf numFmtId="0" fontId="8" fillId="35" borderId="19" xfId="1" applyFont="1" applyFill="1" applyBorder="1" applyAlignment="1">
      <alignment wrapText="1"/>
    </xf>
    <xf numFmtId="0" fontId="8" fillId="35" borderId="12" xfId="1" applyFont="1" applyFill="1" applyBorder="1" applyAlignment="1">
      <alignment wrapText="1"/>
    </xf>
    <xf numFmtId="15" fontId="9" fillId="0" borderId="9" xfId="1" applyNumberFormat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wrapText="1"/>
    </xf>
    <xf numFmtId="0" fontId="10" fillId="0" borderId="13" xfId="2" applyFill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0" fontId="10" fillId="34" borderId="13" xfId="2" applyFont="1" applyFill="1" applyBorder="1" applyAlignment="1">
      <alignment wrapText="1"/>
    </xf>
    <xf numFmtId="0" fontId="10" fillId="0" borderId="13" xfId="2" applyBorder="1" applyAlignment="1">
      <alignment wrapText="1"/>
    </xf>
    <xf numFmtId="0" fontId="10" fillId="34" borderId="13" xfId="2" applyFill="1" applyBorder="1" applyAlignment="1">
      <alignment wrapText="1"/>
    </xf>
    <xf numFmtId="0" fontId="10" fillId="0" borderId="13" xfId="2" applyFont="1" applyBorder="1" applyAlignment="1">
      <alignment wrapText="1"/>
    </xf>
    <xf numFmtId="0" fontId="3" fillId="0" borderId="9" xfId="1" applyBorder="1" applyAlignment="1">
      <alignment vertical="top" wrapText="1"/>
    </xf>
    <xf numFmtId="0" fontId="11" fillId="36" borderId="20" xfId="1" applyFont="1" applyFill="1" applyBorder="1" applyAlignment="1">
      <alignment vertical="center" wrapText="1"/>
    </xf>
    <xf numFmtId="0" fontId="5" fillId="36" borderId="19" xfId="1" applyFont="1" applyFill="1" applyBorder="1" applyAlignment="1">
      <alignment wrapText="1"/>
    </xf>
    <xf numFmtId="0" fontId="3" fillId="36" borderId="19" xfId="1" applyFill="1" applyBorder="1" applyAlignment="1">
      <alignment wrapText="1"/>
    </xf>
    <xf numFmtId="0" fontId="3" fillId="36" borderId="12" xfId="1" applyFill="1" applyBorder="1" applyAlignment="1">
      <alignment wrapText="1"/>
    </xf>
    <xf numFmtId="0" fontId="3" fillId="0" borderId="9" xfId="1" applyFont="1" applyBorder="1" applyAlignment="1">
      <alignment vertical="center" wrapText="1"/>
    </xf>
    <xf numFmtId="0" fontId="5" fillId="0" borderId="0" xfId="1" applyFont="1" applyBorder="1" applyAlignment="1">
      <alignment wrapText="1"/>
    </xf>
    <xf numFmtId="164" fontId="10" fillId="0" borderId="9" xfId="1" applyNumberFormat="1" applyFont="1" applyFill="1" applyBorder="1" applyAlignment="1">
      <alignment horizontal="right" wrapText="1"/>
    </xf>
    <xf numFmtId="0" fontId="10" fillId="0" borderId="9" xfId="1" applyFont="1" applyFill="1" applyBorder="1" applyAlignment="1">
      <alignment wrapText="1"/>
    </xf>
    <xf numFmtId="0" fontId="6" fillId="35" borderId="19" xfId="1" applyFont="1" applyFill="1" applyBorder="1" applyAlignment="1">
      <alignment vertical="center" wrapText="1"/>
    </xf>
    <xf numFmtId="0" fontId="5" fillId="0" borderId="30" xfId="1" applyFont="1" applyBorder="1" applyAlignment="1">
      <alignment wrapText="1"/>
    </xf>
    <xf numFmtId="0" fontId="0" fillId="0" borderId="31" xfId="0" applyBorder="1" applyAlignment="1">
      <alignment vertical="top" wrapText="1"/>
    </xf>
    <xf numFmtId="0" fontId="3" fillId="0" borderId="30" xfId="1" applyBorder="1" applyAlignment="1">
      <alignment wrapText="1"/>
    </xf>
    <xf numFmtId="0" fontId="3" fillId="0" borderId="32" xfId="1" applyBorder="1" applyAlignment="1">
      <alignment wrapText="1"/>
    </xf>
    <xf numFmtId="166" fontId="0" fillId="0" borderId="0" xfId="0" applyNumberForma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9" xfId="0" applyFont="1" applyFill="1" applyBorder="1" applyAlignment="1">
      <alignment vertical="center" wrapText="1" readingOrder="1"/>
    </xf>
    <xf numFmtId="0" fontId="5" fillId="0" borderId="13" xfId="0" applyFont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5" fillId="0" borderId="13" xfId="0" applyFont="1" applyBorder="1" applyAlignment="1">
      <alignment wrapText="1"/>
    </xf>
    <xf numFmtId="0" fontId="6" fillId="59" borderId="16" xfId="0" applyFont="1" applyFill="1" applyBorder="1" applyAlignment="1">
      <alignment vertical="center" wrapText="1" readingOrder="1"/>
    </xf>
    <xf numFmtId="0" fontId="6" fillId="59" borderId="17" xfId="0" applyFont="1" applyFill="1" applyBorder="1" applyAlignment="1">
      <alignment vertical="center" wrapText="1" readingOrder="1"/>
    </xf>
    <xf numFmtId="0" fontId="6" fillId="59" borderId="17" xfId="0" applyFont="1" applyFill="1" applyBorder="1" applyAlignment="1">
      <alignment wrapText="1"/>
    </xf>
    <xf numFmtId="0" fontId="6" fillId="59" borderId="18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11" fillId="36" borderId="14" xfId="0" applyFont="1" applyFill="1" applyBorder="1" applyAlignment="1">
      <alignment vertical="center" wrapText="1" readingOrder="1"/>
    </xf>
    <xf numFmtId="0" fontId="5" fillId="36" borderId="0" xfId="0" applyFont="1" applyFill="1" applyBorder="1" applyAlignment="1"/>
    <xf numFmtId="0" fontId="0" fillId="36" borderId="0" xfId="0" applyFont="1" applyFill="1" applyBorder="1" applyAlignment="1"/>
    <xf numFmtId="0" fontId="0" fillId="36" borderId="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0" fillId="0" borderId="33" xfId="0" applyBorder="1" applyAlignment="1">
      <alignment wrapText="1"/>
    </xf>
    <xf numFmtId="167" fontId="2" fillId="0" borderId="33" xfId="0" applyNumberFormat="1" applyFont="1" applyBorder="1" applyAlignment="1">
      <alignment wrapText="1"/>
    </xf>
    <xf numFmtId="167" fontId="0" fillId="0" borderId="33" xfId="0" applyNumberForma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4" fillId="0" borderId="16" xfId="91" applyFont="1" applyBorder="1" applyAlignment="1">
      <alignment vertical="top" wrapText="1"/>
    </xf>
    <xf numFmtId="0" fontId="5" fillId="0" borderId="17" xfId="91" applyFont="1" applyBorder="1" applyAlignment="1">
      <alignment wrapText="1"/>
    </xf>
    <xf numFmtId="0" fontId="5" fillId="0" borderId="18" xfId="91" applyFont="1" applyBorder="1" applyAlignment="1">
      <alignment wrapText="1"/>
    </xf>
    <xf numFmtId="0" fontId="42" fillId="0" borderId="0" xfId="91" applyFont="1" applyBorder="1"/>
    <xf numFmtId="0" fontId="6" fillId="0" borderId="14" xfId="91" applyFont="1" applyFill="1" applyBorder="1" applyAlignment="1">
      <alignment vertical="center" wrapText="1" readingOrder="1"/>
    </xf>
    <xf numFmtId="0" fontId="5" fillId="0" borderId="15" xfId="91" applyFont="1" applyFill="1" applyBorder="1" applyAlignment="1">
      <alignment wrapText="1"/>
    </xf>
    <xf numFmtId="0" fontId="6" fillId="59" borderId="16" xfId="91" applyFont="1" applyFill="1" applyBorder="1" applyAlignment="1">
      <alignment vertical="center" wrapText="1" readingOrder="1"/>
    </xf>
    <xf numFmtId="0" fontId="6" fillId="59" borderId="17" xfId="91" applyFont="1" applyFill="1" applyBorder="1" applyAlignment="1">
      <alignment wrapText="1"/>
    </xf>
    <xf numFmtId="0" fontId="6" fillId="59" borderId="18" xfId="91" applyFont="1" applyFill="1" applyBorder="1" applyAlignment="1">
      <alignment wrapText="1"/>
    </xf>
    <xf numFmtId="0" fontId="5" fillId="0" borderId="10" xfId="91" applyFont="1" applyBorder="1" applyAlignment="1">
      <alignment wrapText="1"/>
    </xf>
    <xf numFmtId="0" fontId="5" fillId="0" borderId="11" xfId="91" applyFont="1" applyBorder="1" applyAlignment="1">
      <alignment wrapText="1"/>
    </xf>
    <xf numFmtId="0" fontId="5" fillId="0" borderId="12" xfId="91" applyFont="1" applyBorder="1" applyAlignment="1">
      <alignment wrapText="1"/>
    </xf>
    <xf numFmtId="0" fontId="42" fillId="0" borderId="14" xfId="91" applyFont="1" applyBorder="1" applyAlignment="1">
      <alignment wrapText="1"/>
    </xf>
    <xf numFmtId="0" fontId="42" fillId="0" borderId="0" xfId="91" applyFont="1" applyBorder="1" applyAlignment="1">
      <alignment wrapText="1"/>
    </xf>
    <xf numFmtId="0" fontId="42" fillId="0" borderId="15" xfId="91" applyFont="1" applyBorder="1" applyAlignment="1">
      <alignment wrapText="1"/>
    </xf>
    <xf numFmtId="0" fontId="6" fillId="60" borderId="16" xfId="91" applyFont="1" applyFill="1" applyBorder="1" applyAlignment="1">
      <alignment vertical="center" wrapText="1" readingOrder="1"/>
    </xf>
    <xf numFmtId="0" fontId="6" fillId="60" borderId="17" xfId="91" applyFont="1" applyFill="1" applyBorder="1" applyAlignment="1">
      <alignment wrapText="1"/>
    </xf>
    <xf numFmtId="0" fontId="6" fillId="60" borderId="18" xfId="91" applyFont="1" applyFill="1" applyBorder="1" applyAlignment="1">
      <alignment wrapText="1"/>
    </xf>
    <xf numFmtId="0" fontId="42" fillId="0" borderId="0" xfId="91" applyFont="1" applyFill="1" applyBorder="1"/>
    <xf numFmtId="0" fontId="11" fillId="61" borderId="16" xfId="91" applyFont="1" applyFill="1" applyBorder="1" applyAlignment="1">
      <alignment vertical="center" wrapText="1" readingOrder="1"/>
    </xf>
    <xf numFmtId="0" fontId="5" fillId="61" borderId="17" xfId="91" applyFont="1" applyFill="1" applyBorder="1" applyAlignment="1"/>
    <xf numFmtId="0" fontId="9" fillId="61" borderId="17" xfId="91" applyFont="1" applyFill="1" applyBorder="1" applyAlignment="1"/>
    <xf numFmtId="0" fontId="9" fillId="61" borderId="17" xfId="91" applyFont="1" applyFill="1" applyBorder="1" applyAlignment="1">
      <alignment wrapText="1"/>
    </xf>
    <xf numFmtId="0" fontId="9" fillId="61" borderId="18" xfId="91" applyFont="1" applyFill="1" applyBorder="1" applyAlignment="1">
      <alignment wrapText="1"/>
    </xf>
    <xf numFmtId="0" fontId="9" fillId="0" borderId="10" xfId="91" applyFont="1" applyBorder="1" applyAlignment="1">
      <alignment wrapText="1"/>
    </xf>
    <xf numFmtId="0" fontId="9" fillId="0" borderId="11" xfId="91" applyFont="1" applyBorder="1" applyAlignment="1">
      <alignment wrapText="1"/>
    </xf>
    <xf numFmtId="0" fontId="9" fillId="0" borderId="12" xfId="91" applyFont="1" applyBorder="1" applyAlignment="1">
      <alignment wrapText="1"/>
    </xf>
    <xf numFmtId="0" fontId="42" fillId="0" borderId="20" xfId="91" applyFont="1" applyBorder="1" applyAlignment="1">
      <alignment wrapText="1"/>
    </xf>
    <xf numFmtId="0" fontId="42" fillId="0" borderId="19" xfId="91" applyFont="1" applyBorder="1" applyAlignment="1">
      <alignment wrapText="1"/>
    </xf>
    <xf numFmtId="0" fontId="42" fillId="0" borderId="35" xfId="91" applyFont="1" applyBorder="1" applyAlignment="1">
      <alignment wrapText="1"/>
    </xf>
    <xf numFmtId="0" fontId="9" fillId="0" borderId="14" xfId="91" applyBorder="1" applyAlignment="1">
      <alignment vertical="top" wrapText="1"/>
    </xf>
    <xf numFmtId="0" fontId="4" fillId="0" borderId="9" xfId="91" applyFont="1" applyBorder="1" applyAlignment="1">
      <alignment vertical="center" wrapText="1" readingOrder="1"/>
    </xf>
    <xf numFmtId="0" fontId="9" fillId="0" borderId="17" xfId="91" applyFont="1" applyBorder="1" applyAlignment="1">
      <alignment vertical="center" wrapText="1" readingOrder="1"/>
    </xf>
    <xf numFmtId="0" fontId="9" fillId="0" borderId="0" xfId="91" applyFont="1" applyBorder="1" applyAlignment="1">
      <alignment vertical="center" wrapText="1" readingOrder="1"/>
    </xf>
    <xf numFmtId="0" fontId="9" fillId="0" borderId="0" xfId="91" applyFont="1" applyBorder="1" applyAlignment="1">
      <alignment wrapText="1"/>
    </xf>
    <xf numFmtId="0" fontId="6" fillId="0" borderId="9" xfId="91" applyFont="1" applyFill="1" applyBorder="1" applyAlignment="1">
      <alignment vertical="center" wrapText="1" readingOrder="1"/>
    </xf>
    <xf numFmtId="0" fontId="5" fillId="0" borderId="9" xfId="91" applyFont="1" applyBorder="1" applyAlignment="1">
      <alignment vertical="center" wrapText="1" readingOrder="1"/>
    </xf>
    <xf numFmtId="0" fontId="5" fillId="0" borderId="0" xfId="91" applyFont="1" applyBorder="1" applyAlignment="1">
      <alignment wrapText="1"/>
    </xf>
    <xf numFmtId="0" fontId="6" fillId="0" borderId="0" xfId="91" applyFont="1" applyFill="1" applyBorder="1" applyAlignment="1">
      <alignment wrapText="1"/>
    </xf>
    <xf numFmtId="0" fontId="6" fillId="59" borderId="17" xfId="91" applyFont="1" applyFill="1" applyBorder="1" applyAlignment="1">
      <alignment vertical="center" wrapText="1" readingOrder="1"/>
    </xf>
    <xf numFmtId="0" fontId="9" fillId="0" borderId="0" xfId="91" applyFont="1" applyBorder="1"/>
    <xf numFmtId="0" fontId="9" fillId="0" borderId="14" xfId="91" applyFont="1" applyBorder="1" applyAlignment="1">
      <alignment wrapText="1"/>
    </xf>
    <xf numFmtId="0" fontId="9" fillId="0" borderId="15" xfId="91" applyFont="1" applyBorder="1" applyAlignment="1">
      <alignment wrapText="1"/>
    </xf>
    <xf numFmtId="0" fontId="9" fillId="0" borderId="0" xfId="91" applyFont="1" applyFill="1" applyBorder="1"/>
    <xf numFmtId="0" fontId="6" fillId="60" borderId="10" xfId="91" applyFont="1" applyFill="1" applyBorder="1" applyAlignment="1">
      <alignment vertical="center" wrapText="1" readingOrder="1"/>
    </xf>
    <xf numFmtId="0" fontId="6" fillId="60" borderId="11" xfId="91" applyFont="1" applyFill="1" applyBorder="1" applyAlignment="1">
      <alignment vertical="center" wrapText="1" readingOrder="1"/>
    </xf>
    <xf numFmtId="0" fontId="6" fillId="60" borderId="11" xfId="91" applyFont="1" applyFill="1" applyBorder="1" applyAlignment="1">
      <alignment wrapText="1"/>
    </xf>
    <xf numFmtId="0" fontId="6" fillId="60" borderId="12" xfId="91" applyFont="1" applyFill="1" applyBorder="1" applyAlignment="1">
      <alignment wrapText="1"/>
    </xf>
    <xf numFmtId="0" fontId="5" fillId="0" borderId="20" xfId="91" applyFont="1" applyBorder="1" applyAlignment="1">
      <alignment wrapText="1"/>
    </xf>
    <xf numFmtId="0" fontId="5" fillId="0" borderId="19" xfId="91" applyFont="1" applyBorder="1" applyAlignment="1">
      <alignment wrapText="1"/>
    </xf>
    <xf numFmtId="0" fontId="5" fillId="0" borderId="35" xfId="91" applyFont="1" applyBorder="1" applyAlignment="1">
      <alignment wrapText="1"/>
    </xf>
    <xf numFmtId="0" fontId="9" fillId="0" borderId="0" xfId="91" applyFont="1" applyFill="1" applyBorder="1" applyAlignment="1">
      <alignment wrapText="1"/>
    </xf>
    <xf numFmtId="0" fontId="9" fillId="0" borderId="20" xfId="91" applyFont="1" applyBorder="1" applyAlignment="1">
      <alignment wrapText="1"/>
    </xf>
    <xf numFmtId="0" fontId="9" fillId="0" borderId="19" xfId="91" applyFont="1" applyBorder="1" applyAlignment="1">
      <alignment wrapText="1"/>
    </xf>
    <xf numFmtId="0" fontId="9" fillId="0" borderId="35" xfId="91" applyFont="1" applyBorder="1" applyAlignment="1">
      <alignment wrapText="1"/>
    </xf>
    <xf numFmtId="164" fontId="5" fillId="0" borderId="36" xfId="1" applyNumberFormat="1" applyFont="1" applyBorder="1" applyAlignment="1">
      <alignment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10" xfId="91" applyFont="1" applyFill="1" applyBorder="1" applyAlignment="1">
      <alignment horizontal="center" vertical="center" wrapText="1"/>
    </xf>
    <xf numFmtId="0" fontId="45" fillId="0" borderId="11" xfId="91" applyFont="1" applyBorder="1" applyAlignment="1">
      <alignment horizontal="center" vertical="center" wrapText="1"/>
    </xf>
    <xf numFmtId="0" fontId="45" fillId="0" borderId="12" xfId="91" applyFont="1" applyBorder="1" applyAlignment="1">
      <alignment horizontal="center" vertical="center" wrapText="1"/>
    </xf>
    <xf numFmtId="0" fontId="4" fillId="0" borderId="14" xfId="91" applyFont="1" applyFill="1" applyBorder="1" applyAlignment="1">
      <alignment horizontal="center" vertical="center" wrapText="1" readingOrder="1"/>
    </xf>
    <xf numFmtId="0" fontId="45" fillId="0" borderId="0" xfId="91" applyFont="1" applyBorder="1" applyAlignment="1">
      <alignment horizontal="center" vertical="center" wrapText="1" readingOrder="1"/>
    </xf>
    <xf numFmtId="0" fontId="45" fillId="0" borderId="15" xfId="91" applyFont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0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2 2" xfId="58"/>
    <cellStyle name="Comma 2 2 2" xfId="59"/>
    <cellStyle name="Comma 2 2 3" xfId="60"/>
    <cellStyle name="Comma 2 3" xfId="61"/>
    <cellStyle name="Comma 2 4" xfId="62"/>
    <cellStyle name="Comma 3" xfId="63"/>
    <cellStyle name="Comma 3 2" xfId="64"/>
    <cellStyle name="Comma 4" xfId="65"/>
    <cellStyle name="Currency 2" xfId="66"/>
    <cellStyle name="Currency 2 2" xfId="67"/>
    <cellStyle name="Currency 3" xfId="68"/>
    <cellStyle name="Currency 4" xfId="69"/>
    <cellStyle name="Explanatory Text 2" xfId="70"/>
    <cellStyle name="Explanatory Text 3" xfId="71"/>
    <cellStyle name="Good 2" xfId="72"/>
    <cellStyle name="Good 3" xfId="73"/>
    <cellStyle name="Heading 1 2" xfId="74"/>
    <cellStyle name="Heading 1 3" xfId="75"/>
    <cellStyle name="Heading 2 2" xfId="76"/>
    <cellStyle name="Heading 2 3" xfId="77"/>
    <cellStyle name="Heading 3 2" xfId="78"/>
    <cellStyle name="Heading 3 3" xfId="79"/>
    <cellStyle name="Heading 4 2" xfId="80"/>
    <cellStyle name="Heading 4 3" xfId="81"/>
    <cellStyle name="Input 2" xfId="82"/>
    <cellStyle name="Input 3" xfId="83"/>
    <cellStyle name="Linked Cell 2" xfId="84"/>
    <cellStyle name="Linked Cell 3" xfId="85"/>
    <cellStyle name="Neutral 2" xfId="86"/>
    <cellStyle name="Neutral 3" xfId="87"/>
    <cellStyle name="Normal" xfId="0" builtinId="0"/>
    <cellStyle name="Normal 2" xfId="2"/>
    <cellStyle name="Normal 3" xfId="88"/>
    <cellStyle name="Normal 3 2" xfId="89"/>
    <cellStyle name="Normal 4" xfId="90"/>
    <cellStyle name="Normal 5" xfId="91"/>
    <cellStyle name="Normal 6" xfId="1"/>
    <cellStyle name="Note 2" xfId="92"/>
    <cellStyle name="Output 2" xfId="93"/>
    <cellStyle name="Output 3" xfId="94"/>
    <cellStyle name="Style 1" xfId="95"/>
    <cellStyle name="Style 2" xfId="96"/>
    <cellStyle name="Style 3" xfId="97"/>
    <cellStyle name="Style 4" xfId="98"/>
    <cellStyle name="Style 5" xfId="99"/>
    <cellStyle name="Style 6" xfId="100"/>
    <cellStyle name="Style 7" xfId="101"/>
    <cellStyle name="Title 2" xfId="102"/>
    <cellStyle name="Total 2" xfId="103"/>
    <cellStyle name="Total 3" xfId="104"/>
    <cellStyle name="Warning Text 2" xfId="105"/>
    <cellStyle name="Warning Text 3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4" workbookViewId="0">
      <selection activeCell="C9" sqref="C9"/>
    </sheetView>
  </sheetViews>
  <sheetFormatPr baseColWidth="10" defaultColWidth="9.1640625" defaultRowHeight="14" x14ac:dyDescent="0"/>
  <cols>
    <col min="1" max="1" width="23.1640625" style="4" customWidth="1"/>
    <col min="2" max="2" width="17.5" style="4" customWidth="1"/>
    <col min="3" max="3" width="53" style="4" customWidth="1"/>
    <col min="4" max="4" width="34.33203125" style="4" customWidth="1"/>
    <col min="5" max="5" width="27.6640625" style="4" customWidth="1"/>
    <col min="6" max="16384" width="9.1640625" style="4"/>
  </cols>
  <sheetData>
    <row r="1" spans="1:5" ht="34">
      <c r="A1" s="1" t="s">
        <v>0</v>
      </c>
      <c r="B1" s="157" t="s">
        <v>1</v>
      </c>
      <c r="C1" s="158"/>
      <c r="D1" s="2"/>
      <c r="E1" s="3"/>
    </row>
    <row r="2" spans="1:5" ht="30">
      <c r="A2" s="5" t="s">
        <v>2</v>
      </c>
      <c r="B2" s="6" t="s">
        <v>3</v>
      </c>
      <c r="C2" s="7" t="s">
        <v>4</v>
      </c>
      <c r="D2" s="6" t="s">
        <v>30</v>
      </c>
      <c r="E2" s="6"/>
    </row>
    <row r="3" spans="1:5" ht="17">
      <c r="A3" s="8" t="s">
        <v>5</v>
      </c>
      <c r="B3" s="9"/>
      <c r="C3" s="9"/>
      <c r="D3" s="9"/>
      <c r="E3" s="10"/>
    </row>
    <row r="4" spans="1:5" ht="30">
      <c r="A4" s="11" t="s">
        <v>6</v>
      </c>
      <c r="B4" s="12" t="s">
        <v>7</v>
      </c>
      <c r="C4" s="13"/>
      <c r="D4" s="13"/>
      <c r="E4" s="14"/>
    </row>
    <row r="5" spans="1:5" ht="25">
      <c r="A5" s="15" t="s">
        <v>8</v>
      </c>
      <c r="B5" s="16" t="s">
        <v>9</v>
      </c>
      <c r="C5" s="16" t="s">
        <v>10</v>
      </c>
      <c r="D5" s="16" t="s">
        <v>11</v>
      </c>
      <c r="E5" s="17" t="s">
        <v>12</v>
      </c>
    </row>
    <row r="6" spans="1:5">
      <c r="A6" s="18">
        <v>42197</v>
      </c>
      <c r="B6" s="19">
        <v>1745.46</v>
      </c>
      <c r="C6" s="20" t="s">
        <v>14</v>
      </c>
      <c r="D6" s="20" t="s">
        <v>31</v>
      </c>
      <c r="E6" s="20" t="s">
        <v>13</v>
      </c>
    </row>
    <row r="7" spans="1:5" ht="25">
      <c r="A7" s="18" t="s">
        <v>32</v>
      </c>
      <c r="B7" s="19">
        <v>8123.23</v>
      </c>
      <c r="C7" s="21" t="s">
        <v>106</v>
      </c>
      <c r="D7" s="20" t="s">
        <v>33</v>
      </c>
      <c r="E7" s="21" t="s">
        <v>34</v>
      </c>
    </row>
    <row r="8" spans="1:5" ht="25">
      <c r="A8" s="18" t="s">
        <v>35</v>
      </c>
      <c r="B8" s="19">
        <v>6074.52</v>
      </c>
      <c r="C8" s="21" t="s">
        <v>106</v>
      </c>
      <c r="D8" s="20" t="s">
        <v>33</v>
      </c>
      <c r="E8" s="58" t="s">
        <v>36</v>
      </c>
    </row>
    <row r="9" spans="1:5" ht="25">
      <c r="A9" s="18" t="s">
        <v>37</v>
      </c>
      <c r="B9" s="19">
        <v>6289.8</v>
      </c>
      <c r="C9" s="21" t="s">
        <v>105</v>
      </c>
      <c r="D9" s="20" t="s">
        <v>33</v>
      </c>
      <c r="E9" s="21" t="s">
        <v>38</v>
      </c>
    </row>
    <row r="10" spans="1:5">
      <c r="A10" s="18"/>
      <c r="B10" s="19"/>
      <c r="C10" s="21"/>
      <c r="D10" s="20"/>
      <c r="E10" s="20"/>
    </row>
    <row r="11" spans="1:5" hidden="1">
      <c r="A11" s="18"/>
      <c r="B11" s="19"/>
      <c r="C11" s="21"/>
      <c r="D11" s="20"/>
      <c r="E11" s="20"/>
    </row>
    <row r="12" spans="1:5" hidden="1">
      <c r="A12" s="18"/>
      <c r="B12" s="19"/>
      <c r="C12" s="21"/>
      <c r="D12" s="20"/>
      <c r="E12" s="20"/>
    </row>
    <row r="13" spans="1:5" hidden="1">
      <c r="A13" s="18"/>
      <c r="B13" s="19"/>
      <c r="C13" s="21"/>
      <c r="D13" s="20"/>
      <c r="E13" s="20"/>
    </row>
    <row r="14" spans="1:5" hidden="1">
      <c r="A14" s="18"/>
      <c r="B14" s="19"/>
      <c r="C14" s="21"/>
      <c r="D14" s="20"/>
      <c r="E14" s="20"/>
    </row>
    <row r="15" spans="1:5">
      <c r="A15" s="18"/>
      <c r="B15" s="19"/>
      <c r="C15" s="21"/>
      <c r="D15" s="20"/>
      <c r="E15" s="20"/>
    </row>
    <row r="16" spans="1:5">
      <c r="A16" s="24"/>
      <c r="B16" s="25">
        <f>SUM(B6:B15)</f>
        <v>22233.01</v>
      </c>
      <c r="C16" s="59" t="s">
        <v>16</v>
      </c>
      <c r="D16" s="26"/>
      <c r="E16" s="27"/>
    </row>
    <row r="17" spans="1:5" ht="30">
      <c r="A17" s="28" t="s">
        <v>6</v>
      </c>
      <c r="B17" s="12" t="s">
        <v>17</v>
      </c>
      <c r="C17" s="29"/>
      <c r="D17" s="29"/>
      <c r="E17" s="30"/>
    </row>
    <row r="18" spans="1:5">
      <c r="A18" s="31" t="s">
        <v>8</v>
      </c>
      <c r="B18" s="16" t="s">
        <v>9</v>
      </c>
      <c r="C18" s="16"/>
      <c r="D18" s="16"/>
      <c r="E18" s="17"/>
    </row>
    <row r="19" spans="1:5">
      <c r="A19" s="32"/>
      <c r="B19" s="19"/>
      <c r="C19" s="33"/>
      <c r="D19" s="34"/>
      <c r="E19" s="34"/>
    </row>
    <row r="20" spans="1:5">
      <c r="A20" s="35"/>
      <c r="B20" s="19"/>
      <c r="C20" s="33"/>
      <c r="D20" s="34"/>
      <c r="E20" s="34"/>
    </row>
    <row r="21" spans="1:5">
      <c r="A21" s="35"/>
      <c r="B21" s="19"/>
      <c r="C21" s="20"/>
      <c r="D21" s="34"/>
      <c r="E21" s="34"/>
    </row>
    <row r="22" spans="1:5">
      <c r="A22" s="24" t="s">
        <v>39</v>
      </c>
      <c r="B22" s="25">
        <f>SUM(B19:B21)</f>
        <v>0</v>
      </c>
      <c r="C22" s="20"/>
      <c r="D22" s="20"/>
      <c r="E22" s="27"/>
    </row>
    <row r="23" spans="1:5" ht="30">
      <c r="A23" s="36" t="s">
        <v>18</v>
      </c>
      <c r="B23" s="37" t="s">
        <v>7</v>
      </c>
      <c r="C23" s="38"/>
      <c r="D23" s="38"/>
      <c r="E23" s="39"/>
    </row>
    <row r="24" spans="1:5">
      <c r="A24" s="31" t="s">
        <v>8</v>
      </c>
      <c r="B24" s="16" t="s">
        <v>9</v>
      </c>
      <c r="C24" s="16" t="s">
        <v>19</v>
      </c>
      <c r="D24" s="16" t="s">
        <v>20</v>
      </c>
      <c r="E24" s="17" t="s">
        <v>12</v>
      </c>
    </row>
    <row r="25" spans="1:5">
      <c r="A25" s="18">
        <v>42187</v>
      </c>
      <c r="B25" s="40">
        <v>150.47999999999999</v>
      </c>
      <c r="C25" s="20" t="s">
        <v>40</v>
      </c>
      <c r="D25" s="20" t="s">
        <v>22</v>
      </c>
      <c r="E25" s="20" t="s">
        <v>24</v>
      </c>
    </row>
    <row r="26" spans="1:5">
      <c r="A26" s="18">
        <v>42199</v>
      </c>
      <c r="B26" s="40">
        <v>258.93</v>
      </c>
      <c r="C26" s="20" t="s">
        <v>25</v>
      </c>
      <c r="D26" s="20" t="s">
        <v>41</v>
      </c>
      <c r="E26" s="20" t="s">
        <v>21</v>
      </c>
    </row>
    <row r="27" spans="1:5">
      <c r="A27" s="18" t="s">
        <v>42</v>
      </c>
      <c r="B27" s="40">
        <v>956.06</v>
      </c>
      <c r="C27" s="20" t="s">
        <v>43</v>
      </c>
      <c r="D27" s="20" t="s">
        <v>41</v>
      </c>
      <c r="E27" s="20" t="s">
        <v>21</v>
      </c>
    </row>
    <row r="28" spans="1:5">
      <c r="A28" s="18">
        <v>42222</v>
      </c>
      <c r="B28" s="40">
        <v>161.09</v>
      </c>
      <c r="C28" s="20" t="s">
        <v>40</v>
      </c>
      <c r="D28" s="20" t="s">
        <v>22</v>
      </c>
      <c r="E28" s="20" t="s">
        <v>44</v>
      </c>
    </row>
    <row r="29" spans="1:5">
      <c r="A29" s="18" t="s">
        <v>45</v>
      </c>
      <c r="B29" s="40">
        <f>813.47+0.05</f>
        <v>813.52</v>
      </c>
      <c r="C29" s="20" t="s">
        <v>46</v>
      </c>
      <c r="D29" s="20" t="s">
        <v>41</v>
      </c>
      <c r="E29" s="20" t="s">
        <v>21</v>
      </c>
    </row>
    <row r="30" spans="1:5">
      <c r="A30" s="18">
        <v>42243</v>
      </c>
      <c r="B30" s="40">
        <v>476.81</v>
      </c>
      <c r="C30" s="20" t="s">
        <v>47</v>
      </c>
      <c r="D30" s="20" t="s">
        <v>15</v>
      </c>
      <c r="E30" s="20" t="s">
        <v>21</v>
      </c>
    </row>
    <row r="31" spans="1:5">
      <c r="A31" s="18">
        <v>42247</v>
      </c>
      <c r="B31" s="40">
        <v>428.03</v>
      </c>
      <c r="C31" s="20" t="s">
        <v>48</v>
      </c>
      <c r="D31" s="20" t="s">
        <v>15</v>
      </c>
      <c r="E31" s="20" t="s">
        <v>21</v>
      </c>
    </row>
    <row r="32" spans="1:5">
      <c r="A32" s="18">
        <v>42256</v>
      </c>
      <c r="B32" s="40">
        <v>160</v>
      </c>
      <c r="C32" s="20" t="s">
        <v>49</v>
      </c>
      <c r="D32" s="20" t="s">
        <v>22</v>
      </c>
      <c r="E32" s="20" t="s">
        <v>26</v>
      </c>
    </row>
    <row r="33" spans="1:5">
      <c r="A33" s="18">
        <v>42265</v>
      </c>
      <c r="B33" s="40">
        <v>781.3</v>
      </c>
      <c r="C33" s="20" t="s">
        <v>50</v>
      </c>
      <c r="D33" s="20" t="s">
        <v>41</v>
      </c>
      <c r="E33" s="20" t="s">
        <v>21</v>
      </c>
    </row>
    <row r="34" spans="1:5" ht="19.5" customHeight="1">
      <c r="A34" s="18" t="s">
        <v>51</v>
      </c>
      <c r="B34" s="40">
        <v>918.03</v>
      </c>
      <c r="C34" s="20" t="s">
        <v>52</v>
      </c>
      <c r="D34" s="20" t="s">
        <v>41</v>
      </c>
      <c r="E34" s="20" t="s">
        <v>21</v>
      </c>
    </row>
    <row r="35" spans="1:5">
      <c r="A35" s="18">
        <v>42279</v>
      </c>
      <c r="B35" s="40">
        <v>576.99</v>
      </c>
      <c r="C35" s="20" t="s">
        <v>40</v>
      </c>
      <c r="D35" s="20" t="s">
        <v>15</v>
      </c>
      <c r="E35" s="20" t="s">
        <v>53</v>
      </c>
    </row>
    <row r="36" spans="1:5">
      <c r="A36" s="18">
        <v>42318</v>
      </c>
      <c r="B36" s="40">
        <v>266.74</v>
      </c>
      <c r="C36" s="20" t="s">
        <v>54</v>
      </c>
      <c r="D36" s="20" t="s">
        <v>15</v>
      </c>
      <c r="E36" s="20" t="s">
        <v>27</v>
      </c>
    </row>
    <row r="37" spans="1:5">
      <c r="A37" s="18">
        <v>42319</v>
      </c>
      <c r="B37" s="40">
        <v>623.99</v>
      </c>
      <c r="C37" s="20" t="s">
        <v>55</v>
      </c>
      <c r="D37" s="20" t="s">
        <v>41</v>
      </c>
      <c r="E37" s="20" t="s">
        <v>21</v>
      </c>
    </row>
    <row r="38" spans="1:5">
      <c r="A38" s="18">
        <v>42327</v>
      </c>
      <c r="B38" s="40">
        <f>850.44+0.1</f>
        <v>850.54000000000008</v>
      </c>
      <c r="C38" s="20" t="s">
        <v>56</v>
      </c>
      <c r="D38" s="20" t="s">
        <v>41</v>
      </c>
      <c r="E38" s="20" t="s">
        <v>21</v>
      </c>
    </row>
    <row r="39" spans="1:5" ht="25">
      <c r="A39" s="18" t="s">
        <v>57</v>
      </c>
      <c r="B39" s="40">
        <v>1300.76</v>
      </c>
      <c r="C39" s="20" t="s">
        <v>58</v>
      </c>
      <c r="D39" s="20" t="s">
        <v>41</v>
      </c>
      <c r="E39" s="20" t="s">
        <v>21</v>
      </c>
    </row>
    <row r="40" spans="1:5">
      <c r="A40" s="18" t="s">
        <v>59</v>
      </c>
      <c r="B40" s="40">
        <v>293.31</v>
      </c>
      <c r="C40" s="20" t="s">
        <v>60</v>
      </c>
      <c r="D40" s="20" t="s">
        <v>22</v>
      </c>
      <c r="E40" s="20" t="s">
        <v>44</v>
      </c>
    </row>
    <row r="41" spans="1:5">
      <c r="A41" s="18" t="s">
        <v>61</v>
      </c>
      <c r="B41" s="40">
        <v>638.44000000000005</v>
      </c>
      <c r="C41" s="20" t="s">
        <v>62</v>
      </c>
      <c r="D41" s="20" t="s">
        <v>22</v>
      </c>
      <c r="E41" s="20" t="s">
        <v>26</v>
      </c>
    </row>
    <row r="42" spans="1:5">
      <c r="A42" s="18">
        <v>42375</v>
      </c>
      <c r="B42" s="40">
        <v>307.56</v>
      </c>
      <c r="C42" s="20" t="s">
        <v>63</v>
      </c>
      <c r="D42" s="20" t="s">
        <v>15</v>
      </c>
      <c r="E42" s="20" t="s">
        <v>21</v>
      </c>
    </row>
    <row r="43" spans="1:5">
      <c r="A43" s="18">
        <v>42390</v>
      </c>
      <c r="B43" s="40">
        <v>681.34</v>
      </c>
      <c r="C43" s="20" t="s">
        <v>64</v>
      </c>
      <c r="D43" s="20" t="s">
        <v>15</v>
      </c>
      <c r="E43" s="20" t="s">
        <v>21</v>
      </c>
    </row>
    <row r="44" spans="1:5" ht="25">
      <c r="A44" s="18" t="s">
        <v>65</v>
      </c>
      <c r="B44" s="40">
        <v>744.35</v>
      </c>
      <c r="C44" s="20" t="s">
        <v>66</v>
      </c>
      <c r="D44" s="20" t="s">
        <v>22</v>
      </c>
      <c r="E44" s="20" t="s">
        <v>26</v>
      </c>
    </row>
    <row r="45" spans="1:5" ht="25">
      <c r="A45" s="18">
        <v>42397</v>
      </c>
      <c r="B45" s="40">
        <v>376.77</v>
      </c>
      <c r="C45" s="20" t="s">
        <v>67</v>
      </c>
      <c r="D45" s="20" t="s">
        <v>68</v>
      </c>
      <c r="E45" s="20" t="s">
        <v>26</v>
      </c>
    </row>
    <row r="46" spans="1:5">
      <c r="A46" s="18">
        <v>42411</v>
      </c>
      <c r="B46" s="40">
        <v>613.9</v>
      </c>
      <c r="C46" s="20" t="s">
        <v>69</v>
      </c>
      <c r="D46" s="20" t="s">
        <v>15</v>
      </c>
      <c r="E46" s="20" t="s">
        <v>21</v>
      </c>
    </row>
    <row r="47" spans="1:5" ht="25">
      <c r="A47" s="18">
        <v>42417</v>
      </c>
      <c r="B47" s="40">
        <v>877.8</v>
      </c>
      <c r="C47" s="20" t="s">
        <v>70</v>
      </c>
      <c r="D47" s="20" t="s">
        <v>41</v>
      </c>
      <c r="E47" s="20" t="s">
        <v>21</v>
      </c>
    </row>
    <row r="48" spans="1:5">
      <c r="A48" s="18">
        <v>42431</v>
      </c>
      <c r="B48" s="40">
        <v>270.83</v>
      </c>
      <c r="C48" s="20" t="s">
        <v>71</v>
      </c>
      <c r="D48" s="20" t="s">
        <v>22</v>
      </c>
      <c r="E48" s="20" t="s">
        <v>26</v>
      </c>
    </row>
    <row r="49" spans="1:5">
      <c r="A49" s="18">
        <v>42438</v>
      </c>
      <c r="B49" s="40">
        <v>687.63</v>
      </c>
      <c r="C49" s="20" t="s">
        <v>72</v>
      </c>
      <c r="D49" s="20" t="s">
        <v>41</v>
      </c>
      <c r="E49" s="20" t="s">
        <v>21</v>
      </c>
    </row>
    <row r="50" spans="1:5">
      <c r="A50" s="18">
        <v>42451</v>
      </c>
      <c r="B50" s="40">
        <v>157.96</v>
      </c>
      <c r="C50" s="20" t="s">
        <v>73</v>
      </c>
      <c r="D50" s="20" t="s">
        <v>22</v>
      </c>
      <c r="E50" s="20" t="s">
        <v>26</v>
      </c>
    </row>
    <row r="51" spans="1:5">
      <c r="A51" s="18" t="s">
        <v>74</v>
      </c>
      <c r="B51" s="40">
        <v>1066.33</v>
      </c>
      <c r="C51" s="20" t="s">
        <v>40</v>
      </c>
      <c r="D51" s="20" t="s">
        <v>41</v>
      </c>
      <c r="E51" s="20" t="s">
        <v>53</v>
      </c>
    </row>
    <row r="52" spans="1:5">
      <c r="A52" s="18">
        <v>42460</v>
      </c>
      <c r="B52" s="40">
        <v>353.16</v>
      </c>
      <c r="C52" s="20" t="s">
        <v>75</v>
      </c>
      <c r="D52" s="20" t="s">
        <v>15</v>
      </c>
      <c r="E52" s="20" t="s">
        <v>21</v>
      </c>
    </row>
    <row r="53" spans="1:5">
      <c r="A53" s="18">
        <v>42464</v>
      </c>
      <c r="B53" s="40">
        <v>236.91</v>
      </c>
      <c r="C53" s="20" t="s">
        <v>76</v>
      </c>
      <c r="D53" s="20" t="s">
        <v>22</v>
      </c>
      <c r="E53" s="20" t="s">
        <v>26</v>
      </c>
    </row>
    <row r="54" spans="1:5">
      <c r="A54" s="18">
        <v>42473</v>
      </c>
      <c r="B54" s="40">
        <v>1006.21</v>
      </c>
      <c r="C54" s="20" t="s">
        <v>77</v>
      </c>
      <c r="D54" s="20" t="s">
        <v>41</v>
      </c>
      <c r="E54" s="20" t="s">
        <v>21</v>
      </c>
    </row>
    <row r="55" spans="1:5">
      <c r="A55" s="18">
        <v>42479</v>
      </c>
      <c r="B55" s="40">
        <v>367.22</v>
      </c>
      <c r="C55" s="20" t="s">
        <v>78</v>
      </c>
      <c r="D55" s="20" t="s">
        <v>15</v>
      </c>
      <c r="E55" s="20" t="s">
        <v>21</v>
      </c>
    </row>
    <row r="56" spans="1:5">
      <c r="A56" s="18">
        <v>42488</v>
      </c>
      <c r="B56" s="40">
        <v>187</v>
      </c>
      <c r="C56" s="20" t="s">
        <v>79</v>
      </c>
      <c r="D56" s="20" t="s">
        <v>22</v>
      </c>
      <c r="E56" s="20" t="s">
        <v>21</v>
      </c>
    </row>
    <row r="57" spans="1:5">
      <c r="A57" s="18">
        <v>42507</v>
      </c>
      <c r="B57" s="40">
        <v>253.91</v>
      </c>
      <c r="C57" s="20" t="s">
        <v>80</v>
      </c>
      <c r="D57" s="20" t="s">
        <v>22</v>
      </c>
      <c r="E57" s="20" t="s">
        <v>26</v>
      </c>
    </row>
    <row r="58" spans="1:5">
      <c r="A58" s="18">
        <v>42523</v>
      </c>
      <c r="B58" s="41">
        <v>173.04</v>
      </c>
      <c r="C58" s="20" t="s">
        <v>81</v>
      </c>
      <c r="D58" s="20" t="s">
        <v>22</v>
      </c>
      <c r="E58" s="20" t="s">
        <v>23</v>
      </c>
    </row>
    <row r="59" spans="1:5">
      <c r="A59" s="18">
        <v>42530</v>
      </c>
      <c r="B59" s="41">
        <v>538.45000000000005</v>
      </c>
      <c r="C59" s="20" t="s">
        <v>69</v>
      </c>
      <c r="D59" s="20" t="s">
        <v>15</v>
      </c>
      <c r="E59" s="20" t="s">
        <v>21</v>
      </c>
    </row>
    <row r="60" spans="1:5">
      <c r="A60" s="18">
        <v>42536</v>
      </c>
      <c r="B60" s="41">
        <v>476.81</v>
      </c>
      <c r="C60" s="20" t="s">
        <v>82</v>
      </c>
      <c r="D60" s="20" t="s">
        <v>15</v>
      </c>
      <c r="E60" s="20" t="s">
        <v>21</v>
      </c>
    </row>
    <row r="61" spans="1:5">
      <c r="A61" s="18"/>
      <c r="B61" s="41"/>
      <c r="C61" s="20"/>
      <c r="D61" s="20"/>
      <c r="E61" s="20"/>
    </row>
    <row r="62" spans="1:5">
      <c r="A62" s="22"/>
      <c r="B62" s="60"/>
      <c r="C62" s="61"/>
      <c r="D62" s="20"/>
      <c r="E62" s="20"/>
    </row>
    <row r="63" spans="1:5">
      <c r="A63" s="24"/>
      <c r="B63" s="25">
        <f>SUM(B25:B62)</f>
        <v>19032.2</v>
      </c>
      <c r="C63" s="20" t="s">
        <v>16</v>
      </c>
      <c r="D63" s="20"/>
      <c r="E63" s="27"/>
    </row>
    <row r="64" spans="1:5" ht="30">
      <c r="A64" s="42" t="s">
        <v>18</v>
      </c>
      <c r="B64" s="62" t="s">
        <v>28</v>
      </c>
      <c r="C64" s="43"/>
      <c r="D64" s="43"/>
      <c r="E64" s="44"/>
    </row>
    <row r="65" spans="1:5">
      <c r="A65" s="31" t="s">
        <v>8</v>
      </c>
      <c r="B65" s="16" t="s">
        <v>9</v>
      </c>
      <c r="C65" s="16"/>
      <c r="D65" s="16"/>
      <c r="E65" s="17"/>
    </row>
    <row r="66" spans="1:5">
      <c r="A66" s="18"/>
      <c r="B66" s="48"/>
      <c r="C66" s="50"/>
      <c r="D66" s="50"/>
      <c r="E66" s="50"/>
    </row>
    <row r="67" spans="1:5" hidden="1">
      <c r="A67" s="18"/>
      <c r="B67" s="48"/>
      <c r="C67" s="51"/>
      <c r="D67" s="50"/>
      <c r="E67" s="50"/>
    </row>
    <row r="68" spans="1:5" hidden="1">
      <c r="A68" s="18"/>
      <c r="B68" s="48"/>
      <c r="C68" s="50"/>
      <c r="D68" s="50"/>
      <c r="E68" s="50"/>
    </row>
    <row r="69" spans="1:5" hidden="1">
      <c r="A69" s="18"/>
      <c r="B69" s="48"/>
      <c r="C69" s="51"/>
      <c r="D69" s="50"/>
      <c r="E69" s="50"/>
    </row>
    <row r="70" spans="1:5" hidden="1">
      <c r="A70" s="18"/>
      <c r="B70" s="48"/>
      <c r="C70" s="50"/>
      <c r="D70" s="50"/>
      <c r="E70" s="50"/>
    </row>
    <row r="71" spans="1:5" hidden="1">
      <c r="A71" s="18"/>
      <c r="B71" s="48"/>
      <c r="C71" s="49"/>
      <c r="D71" s="50"/>
      <c r="E71" s="50"/>
    </row>
    <row r="72" spans="1:5" hidden="1">
      <c r="A72" s="18"/>
      <c r="B72" s="48"/>
      <c r="C72" s="51"/>
      <c r="D72" s="50"/>
      <c r="E72" s="50"/>
    </row>
    <row r="73" spans="1:5" hidden="1">
      <c r="A73" s="18"/>
      <c r="B73" s="48"/>
      <c r="C73" s="51"/>
      <c r="D73" s="50"/>
      <c r="E73" s="50"/>
    </row>
    <row r="74" spans="1:5" hidden="1">
      <c r="A74" s="18"/>
      <c r="B74" s="48"/>
      <c r="C74" s="50"/>
      <c r="D74" s="50"/>
      <c r="E74" s="50"/>
    </row>
    <row r="75" spans="1:5" hidden="1">
      <c r="A75" s="18"/>
      <c r="B75" s="48"/>
      <c r="C75" s="51"/>
      <c r="D75" s="50"/>
      <c r="E75" s="50"/>
    </row>
    <row r="76" spans="1:5" hidden="1">
      <c r="A76" s="18"/>
      <c r="B76" s="48"/>
      <c r="C76" s="52"/>
      <c r="D76" s="50"/>
      <c r="E76" s="50"/>
    </row>
    <row r="77" spans="1:5" hidden="1">
      <c r="A77" s="18"/>
      <c r="B77" s="48"/>
      <c r="C77" s="51"/>
      <c r="D77" s="50"/>
      <c r="E77" s="50"/>
    </row>
    <row r="78" spans="1:5" hidden="1">
      <c r="A78" s="18"/>
      <c r="B78" s="48"/>
      <c r="C78" s="51"/>
      <c r="D78" s="50"/>
      <c r="E78" s="50"/>
    </row>
    <row r="79" spans="1:5" hidden="1">
      <c r="A79" s="18"/>
      <c r="B79" s="48"/>
      <c r="C79" s="51"/>
      <c r="D79" s="50"/>
      <c r="E79" s="50"/>
    </row>
    <row r="80" spans="1:5" hidden="1">
      <c r="A80" s="18"/>
      <c r="B80" s="48"/>
      <c r="C80" s="51"/>
      <c r="D80" s="50"/>
      <c r="E80" s="50"/>
    </row>
    <row r="81" spans="1:5" hidden="1">
      <c r="A81" s="18"/>
      <c r="B81" s="48"/>
      <c r="C81" s="51"/>
      <c r="D81" s="50"/>
      <c r="E81" s="50"/>
    </row>
    <row r="82" spans="1:5" hidden="1">
      <c r="A82" s="45"/>
      <c r="B82" s="46"/>
      <c r="C82" s="47"/>
      <c r="D82" s="47"/>
      <c r="E82" s="50"/>
    </row>
    <row r="83" spans="1:5" hidden="1">
      <c r="A83" s="45"/>
      <c r="B83" s="46"/>
      <c r="C83" s="47"/>
      <c r="D83" s="47"/>
      <c r="E83" s="50"/>
    </row>
    <row r="84" spans="1:5" hidden="1">
      <c r="A84" s="45"/>
      <c r="B84" s="46"/>
      <c r="C84" s="47"/>
      <c r="D84" s="47"/>
      <c r="E84" s="50"/>
    </row>
    <row r="85" spans="1:5">
      <c r="A85" s="18"/>
      <c r="B85" s="48"/>
      <c r="C85" s="51"/>
      <c r="D85" s="50"/>
      <c r="E85" s="50"/>
    </row>
    <row r="86" spans="1:5">
      <c r="A86" s="18"/>
      <c r="B86" s="19"/>
      <c r="C86" s="51"/>
      <c r="D86" s="50"/>
      <c r="E86" s="50"/>
    </row>
    <row r="87" spans="1:5">
      <c r="A87" s="18"/>
      <c r="B87" s="19"/>
      <c r="C87" s="51"/>
      <c r="D87" s="50"/>
      <c r="E87" s="50"/>
    </row>
    <row r="88" spans="1:5">
      <c r="A88" s="18"/>
      <c r="B88" s="19"/>
      <c r="C88" s="51"/>
      <c r="D88" s="50"/>
      <c r="E88" s="50"/>
    </row>
    <row r="89" spans="1:5">
      <c r="A89" s="53"/>
      <c r="B89" s="25">
        <f>SUM(B66:B88)</f>
        <v>0</v>
      </c>
      <c r="C89" s="20"/>
      <c r="D89" s="20"/>
      <c r="E89" s="20"/>
    </row>
    <row r="90" spans="1:5" ht="26">
      <c r="A90" s="54" t="s">
        <v>29</v>
      </c>
      <c r="B90" s="55"/>
      <c r="C90" s="56"/>
      <c r="D90" s="56"/>
      <c r="E90" s="57"/>
    </row>
    <row r="91" spans="1:5" ht="15" thickBot="1">
      <c r="A91" s="63" t="s">
        <v>9</v>
      </c>
      <c r="B91" s="156">
        <f>B16+B22+B63+B89</f>
        <v>41265.21</v>
      </c>
      <c r="C91" s="64" t="s">
        <v>83</v>
      </c>
      <c r="D91" s="65"/>
      <c r="E91" s="66"/>
    </row>
    <row r="98" spans="2:2">
      <c r="B98" s="67"/>
    </row>
    <row r="100" spans="2:2">
      <c r="B100" s="67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6" spans="2:2">
      <c r="B106" s="67"/>
    </row>
  </sheetData>
  <mergeCells count="1">
    <mergeCell ref="B1:C1"/>
  </mergeCells>
  <pageMargins left="0.7" right="0.7" top="0.75" bottom="0.75" header="0.3" footer="0.3"/>
  <pageSetup paperSize="9" scale="5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zoomScaleSheetLayoutView="90" zoomScalePageLayoutView="80" workbookViewId="0">
      <selection activeCell="C2" sqref="C2"/>
    </sheetView>
  </sheetViews>
  <sheetFormatPr baseColWidth="10" defaultColWidth="9.1640625" defaultRowHeight="12" x14ac:dyDescent="0"/>
  <cols>
    <col min="1" max="1" width="23.83203125" style="135" customWidth="1"/>
    <col min="2" max="2" width="23.1640625" style="135" customWidth="1"/>
    <col min="3" max="3" width="27.5" style="135" customWidth="1"/>
    <col min="4" max="4" width="27.1640625" style="135" customWidth="1"/>
    <col min="5" max="5" width="28.1640625" style="135" customWidth="1"/>
    <col min="6" max="16384" width="9.1640625" style="141"/>
  </cols>
  <sheetData>
    <row r="1" spans="1:5" s="135" customFormat="1" ht="36" customHeight="1">
      <c r="A1" s="132" t="s">
        <v>0</v>
      </c>
      <c r="B1" s="157" t="s">
        <v>1</v>
      </c>
      <c r="C1" s="158"/>
      <c r="D1" s="133"/>
      <c r="E1" s="134"/>
    </row>
    <row r="2" spans="1:5" s="138" customFormat="1" ht="35.25" customHeight="1">
      <c r="A2" s="136" t="s">
        <v>2</v>
      </c>
      <c r="B2" s="6" t="s">
        <v>3</v>
      </c>
      <c r="C2" s="136" t="s">
        <v>4</v>
      </c>
      <c r="D2" s="6" t="s">
        <v>30</v>
      </c>
      <c r="E2" s="137"/>
    </row>
    <row r="3" spans="1:5" s="139" customFormat="1" ht="35.25" customHeight="1">
      <c r="A3" s="159" t="s">
        <v>100</v>
      </c>
      <c r="B3" s="160"/>
      <c r="C3" s="160"/>
      <c r="D3" s="160"/>
      <c r="E3" s="161"/>
    </row>
    <row r="4" spans="1:5" s="138" customFormat="1" ht="15">
      <c r="A4" s="107" t="s">
        <v>101</v>
      </c>
      <c r="B4" s="140" t="s">
        <v>85</v>
      </c>
      <c r="C4" s="108"/>
      <c r="D4" s="108"/>
      <c r="E4" s="109"/>
    </row>
    <row r="5" spans="1:5" ht="24">
      <c r="A5" s="110" t="s">
        <v>8</v>
      </c>
      <c r="B5" s="111" t="s">
        <v>9</v>
      </c>
      <c r="C5" s="111" t="s">
        <v>102</v>
      </c>
      <c r="D5" s="111" t="s">
        <v>103</v>
      </c>
      <c r="E5" s="112" t="s">
        <v>12</v>
      </c>
    </row>
    <row r="6" spans="1:5">
      <c r="A6" s="142"/>
      <c r="E6" s="143"/>
    </row>
    <row r="7" spans="1:5">
      <c r="A7" s="142"/>
      <c r="E7" s="143"/>
    </row>
    <row r="8" spans="1:5">
      <c r="A8" s="142"/>
      <c r="E8" s="143"/>
    </row>
    <row r="9" spans="1:5">
      <c r="A9" s="142"/>
      <c r="E9" s="143"/>
    </row>
    <row r="10" spans="1:5">
      <c r="A10" s="142"/>
      <c r="E10" s="143"/>
    </row>
    <row r="11" spans="1:5">
      <c r="A11" s="142"/>
      <c r="E11" s="143"/>
    </row>
    <row r="12" spans="1:5">
      <c r="A12" s="142"/>
      <c r="E12" s="143"/>
    </row>
    <row r="13" spans="1:5">
      <c r="A13" s="142"/>
      <c r="E13" s="143"/>
    </row>
    <row r="14" spans="1:5">
      <c r="A14" s="142"/>
      <c r="E14" s="143"/>
    </row>
    <row r="15" spans="1:5" ht="11.25" customHeight="1">
      <c r="A15" s="142"/>
      <c r="E15" s="143"/>
    </row>
    <row r="16" spans="1:5" hidden="1">
      <c r="A16" s="142"/>
      <c r="E16" s="143"/>
    </row>
    <row r="17" spans="1:5" s="144" customFormat="1" ht="25.5" customHeight="1">
      <c r="A17" s="142"/>
      <c r="B17" s="135"/>
      <c r="C17" s="135"/>
      <c r="D17" s="135"/>
      <c r="E17" s="143"/>
    </row>
    <row r="18" spans="1:5" ht="30">
      <c r="A18" s="145" t="s">
        <v>101</v>
      </c>
      <c r="B18" s="146" t="s">
        <v>17</v>
      </c>
      <c r="C18" s="147"/>
      <c r="D18" s="147"/>
      <c r="E18" s="148"/>
    </row>
    <row r="19" spans="1:5">
      <c r="A19" s="149" t="s">
        <v>8</v>
      </c>
      <c r="B19" s="150" t="s">
        <v>9</v>
      </c>
      <c r="C19" s="150"/>
      <c r="D19" s="150"/>
      <c r="E19" s="151"/>
    </row>
    <row r="20" spans="1:5">
      <c r="A20" s="142"/>
      <c r="E20" s="143"/>
    </row>
    <row r="21" spans="1:5">
      <c r="A21" s="142"/>
      <c r="E21" s="143"/>
    </row>
    <row r="22" spans="1:5">
      <c r="A22" s="142"/>
      <c r="E22" s="143"/>
    </row>
    <row r="23" spans="1:5">
      <c r="A23" s="142"/>
      <c r="E23" s="143"/>
    </row>
    <row r="24" spans="1:5">
      <c r="A24" s="142"/>
      <c r="E24" s="143"/>
    </row>
    <row r="25" spans="1:5">
      <c r="A25" s="142"/>
      <c r="E25" s="143"/>
    </row>
    <row r="26" spans="1:5" s="152" customFormat="1" ht="48" customHeight="1">
      <c r="A26" s="142"/>
      <c r="B26" s="135"/>
      <c r="C26" s="135"/>
      <c r="D26" s="135"/>
      <c r="E26" s="143"/>
    </row>
    <row r="27" spans="1:5" ht="39">
      <c r="A27" s="120" t="s">
        <v>104</v>
      </c>
      <c r="B27" s="121"/>
      <c r="C27" s="122"/>
      <c r="D27" s="123"/>
      <c r="E27" s="124"/>
    </row>
    <row r="28" spans="1:5">
      <c r="A28" s="125"/>
      <c r="B28" s="111" t="s">
        <v>9</v>
      </c>
      <c r="C28" s="126"/>
      <c r="D28" s="126"/>
      <c r="E28" s="127"/>
    </row>
    <row r="29" spans="1:5">
      <c r="A29" s="142"/>
      <c r="E29" s="143"/>
    </row>
    <row r="30" spans="1:5">
      <c r="A30" s="142"/>
      <c r="E30" s="143"/>
    </row>
    <row r="31" spans="1:5">
      <c r="A31" s="142"/>
      <c r="E31" s="143"/>
    </row>
    <row r="32" spans="1:5">
      <c r="A32" s="142"/>
      <c r="E32" s="143"/>
    </row>
    <row r="33" spans="1:5">
      <c r="A33" s="142"/>
      <c r="E33" s="143"/>
    </row>
    <row r="34" spans="1:5">
      <c r="A34" s="131"/>
      <c r="E34" s="143"/>
    </row>
    <row r="35" spans="1:5">
      <c r="A35" s="142"/>
      <c r="E35" s="143"/>
    </row>
    <row r="36" spans="1:5">
      <c r="A36" s="142"/>
      <c r="E36" s="143"/>
    </row>
    <row r="37" spans="1:5">
      <c r="A37" s="142"/>
      <c r="E37" s="143"/>
    </row>
    <row r="38" spans="1:5">
      <c r="A38" s="142"/>
      <c r="E38" s="143"/>
    </row>
    <row r="39" spans="1:5">
      <c r="A39" s="142"/>
      <c r="E39" s="143"/>
    </row>
    <row r="40" spans="1:5">
      <c r="A40" s="153"/>
      <c r="B40" s="154"/>
      <c r="C40" s="154"/>
      <c r="D40" s="154"/>
      <c r="E40" s="155"/>
    </row>
  </sheetData>
  <mergeCells count="2">
    <mergeCell ref="A3:E3"/>
    <mergeCell ref="B1:C1"/>
  </mergeCells>
  <pageMargins left="0.7" right="0.7" top="0.75" bottom="0.75" header="0.3" footer="0.3"/>
  <pageSetup paperSize="9"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zoomScalePageLayoutView="80" workbookViewId="0">
      <selection activeCell="A19" sqref="A19"/>
    </sheetView>
  </sheetViews>
  <sheetFormatPr baseColWidth="10" defaultColWidth="9.1640625" defaultRowHeight="12" x14ac:dyDescent="0"/>
  <cols>
    <col min="1" max="1" width="26.83203125" style="114" customWidth="1"/>
    <col min="2" max="2" width="23.1640625" style="114" customWidth="1"/>
    <col min="3" max="3" width="27.5" style="114" customWidth="1"/>
    <col min="4" max="4" width="27.1640625" style="114" customWidth="1"/>
    <col min="5" max="5" width="28.1640625" style="114" customWidth="1"/>
    <col min="6" max="16384" width="9.1640625" style="104"/>
  </cols>
  <sheetData>
    <row r="1" spans="1:5" ht="34.5" customHeight="1">
      <c r="A1" s="101" t="s">
        <v>0</v>
      </c>
      <c r="B1" s="157" t="s">
        <v>1</v>
      </c>
      <c r="C1" s="158"/>
      <c r="D1" s="102"/>
      <c r="E1" s="103"/>
    </row>
    <row r="2" spans="1:5" ht="30" customHeight="1">
      <c r="A2" s="105" t="s">
        <v>2</v>
      </c>
      <c r="B2" s="6" t="s">
        <v>3</v>
      </c>
      <c r="C2" s="136" t="s">
        <v>4</v>
      </c>
      <c r="D2" s="6" t="s">
        <v>30</v>
      </c>
      <c r="E2" s="106"/>
    </row>
    <row r="3" spans="1:5" ht="17">
      <c r="A3" s="162" t="s">
        <v>90</v>
      </c>
      <c r="B3" s="163"/>
      <c r="C3" s="163"/>
      <c r="D3" s="163"/>
      <c r="E3" s="164"/>
    </row>
    <row r="4" spans="1:5" ht="20.25" customHeight="1">
      <c r="A4" s="107" t="s">
        <v>91</v>
      </c>
      <c r="B4" s="108"/>
      <c r="C4" s="108"/>
      <c r="D4" s="108"/>
      <c r="E4" s="109"/>
    </row>
    <row r="5" spans="1:5" ht="19.5" customHeight="1">
      <c r="A5" s="110" t="s">
        <v>8</v>
      </c>
      <c r="B5" s="111" t="s">
        <v>92</v>
      </c>
      <c r="C5" s="111" t="s">
        <v>93</v>
      </c>
      <c r="D5" s="111" t="s">
        <v>94</v>
      </c>
      <c r="E5" s="112"/>
    </row>
    <row r="6" spans="1:5">
      <c r="A6" s="113"/>
      <c r="E6" s="115"/>
    </row>
    <row r="7" spans="1:5">
      <c r="A7" s="113"/>
      <c r="E7" s="115"/>
    </row>
    <row r="8" spans="1:5">
      <c r="A8" s="113"/>
      <c r="E8" s="115"/>
    </row>
    <row r="9" spans="1:5">
      <c r="A9" s="113"/>
      <c r="E9" s="115"/>
    </row>
    <row r="10" spans="1:5">
      <c r="A10" s="113"/>
      <c r="E10" s="115"/>
    </row>
    <row r="11" spans="1:5" s="119" customFormat="1" ht="27" customHeight="1">
      <c r="A11" s="116" t="s">
        <v>95</v>
      </c>
      <c r="B11" s="117"/>
      <c r="C11" s="117"/>
      <c r="D11" s="117"/>
      <c r="E11" s="118"/>
    </row>
    <row r="12" spans="1:5">
      <c r="A12" s="110" t="s">
        <v>8</v>
      </c>
      <c r="B12" s="111" t="s">
        <v>92</v>
      </c>
      <c r="C12" s="111" t="s">
        <v>96</v>
      </c>
      <c r="D12" s="111" t="s">
        <v>97</v>
      </c>
      <c r="E12" s="112"/>
    </row>
    <row r="13" spans="1:5">
      <c r="A13" s="113"/>
      <c r="E13" s="115"/>
    </row>
    <row r="14" spans="1:5">
      <c r="A14" s="113"/>
      <c r="E14" s="115"/>
    </row>
    <row r="15" spans="1:5">
      <c r="A15" s="113"/>
      <c r="E15" s="115"/>
    </row>
    <row r="16" spans="1:5">
      <c r="A16" s="113"/>
      <c r="E16" s="115"/>
    </row>
    <row r="17" spans="1:5">
      <c r="A17" s="113"/>
      <c r="E17" s="115"/>
    </row>
    <row r="18" spans="1:5">
      <c r="A18" s="113"/>
      <c r="E18" s="115"/>
    </row>
    <row r="19" spans="1:5" ht="72">
      <c r="A19" s="113" t="s">
        <v>98</v>
      </c>
      <c r="E19" s="115"/>
    </row>
    <row r="20" spans="1:5">
      <c r="A20" s="113"/>
      <c r="E20" s="115"/>
    </row>
    <row r="21" spans="1:5" ht="39">
      <c r="A21" s="120" t="s">
        <v>99</v>
      </c>
      <c r="B21" s="121"/>
      <c r="C21" s="122"/>
      <c r="D21" s="123"/>
      <c r="E21" s="124"/>
    </row>
    <row r="22" spans="1:5">
      <c r="A22" s="125"/>
      <c r="B22" s="111" t="s">
        <v>9</v>
      </c>
      <c r="C22" s="126"/>
      <c r="D22" s="126"/>
      <c r="E22" s="127"/>
    </row>
    <row r="23" spans="1:5">
      <c r="A23" s="113"/>
      <c r="E23" s="115"/>
    </row>
    <row r="24" spans="1:5">
      <c r="A24" s="113"/>
      <c r="E24" s="115"/>
    </row>
    <row r="25" spans="1:5">
      <c r="A25" s="128"/>
      <c r="B25" s="129"/>
      <c r="C25" s="129"/>
      <c r="D25" s="129"/>
      <c r="E25" s="130"/>
    </row>
    <row r="28" spans="1:5">
      <c r="A28" s="131"/>
    </row>
  </sheetData>
  <mergeCells count="2">
    <mergeCell ref="A3:E3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5" workbookViewId="0">
      <selection activeCell="A29" sqref="A29"/>
    </sheetView>
  </sheetViews>
  <sheetFormatPr baseColWidth="10" defaultColWidth="8.83203125" defaultRowHeight="14" x14ac:dyDescent="0"/>
  <cols>
    <col min="1" max="1" width="21.1640625" customWidth="1"/>
    <col min="2" max="2" width="31.33203125" customWidth="1"/>
    <col min="3" max="3" width="28.33203125" customWidth="1"/>
    <col min="4" max="4" width="16.6640625" customWidth="1"/>
    <col min="5" max="5" width="18.5" customWidth="1"/>
  </cols>
  <sheetData>
    <row r="1" spans="1:5" ht="34">
      <c r="A1" s="1" t="s">
        <v>0</v>
      </c>
      <c r="B1" s="157" t="s">
        <v>1</v>
      </c>
      <c r="C1" s="158"/>
      <c r="D1" s="68"/>
      <c r="E1" s="69"/>
    </row>
    <row r="2" spans="1:5" ht="30">
      <c r="A2" s="70" t="s">
        <v>2</v>
      </c>
      <c r="B2" s="71" t="s">
        <v>3</v>
      </c>
      <c r="C2" s="72" t="s">
        <v>4</v>
      </c>
      <c r="D2" s="6" t="s">
        <v>30</v>
      </c>
      <c r="E2" s="73"/>
    </row>
    <row r="3" spans="1:5">
      <c r="A3" s="165" t="s">
        <v>84</v>
      </c>
      <c r="B3" s="166"/>
      <c r="C3" s="166"/>
      <c r="D3" s="166"/>
      <c r="E3" s="167"/>
    </row>
    <row r="4" spans="1:5" ht="44.25" customHeight="1">
      <c r="A4" s="74" t="s">
        <v>84</v>
      </c>
      <c r="B4" s="75" t="s">
        <v>85</v>
      </c>
      <c r="C4" s="76"/>
      <c r="D4" s="76"/>
      <c r="E4" s="77"/>
    </row>
    <row r="5" spans="1:5" ht="28.5" customHeight="1">
      <c r="A5" s="78" t="s">
        <v>8</v>
      </c>
      <c r="B5" s="79" t="s">
        <v>86</v>
      </c>
      <c r="C5" s="79" t="s">
        <v>87</v>
      </c>
      <c r="D5" s="79"/>
      <c r="E5" s="80" t="s">
        <v>88</v>
      </c>
    </row>
    <row r="6" spans="1:5" ht="48.75" customHeight="1">
      <c r="A6" s="81"/>
      <c r="B6" s="82"/>
      <c r="C6" s="83"/>
      <c r="D6" s="84"/>
      <c r="E6" s="85"/>
    </row>
    <row r="7" spans="1:5" ht="15.75" customHeight="1">
      <c r="A7" s="81"/>
      <c r="B7" s="82"/>
      <c r="C7" s="83"/>
      <c r="D7" s="84"/>
      <c r="E7" s="85"/>
    </row>
    <row r="8" spans="1:5" ht="27.5" customHeight="1">
      <c r="A8" s="81"/>
      <c r="B8" s="82"/>
      <c r="C8" s="83"/>
      <c r="D8" s="84"/>
      <c r="E8" s="85"/>
    </row>
    <row r="9" spans="1:5" ht="15.75" customHeight="1">
      <c r="A9" s="81"/>
      <c r="B9" s="82"/>
      <c r="C9" s="84"/>
      <c r="D9" s="84"/>
      <c r="E9" s="86"/>
    </row>
    <row r="10" spans="1:5">
      <c r="A10" s="81"/>
      <c r="B10" s="84"/>
      <c r="C10" s="84"/>
      <c r="D10" s="84"/>
      <c r="E10" s="86"/>
    </row>
    <row r="11" spans="1:5">
      <c r="A11" s="81"/>
      <c r="B11" s="84"/>
      <c r="C11" s="84"/>
      <c r="D11" s="84"/>
      <c r="E11" s="86"/>
    </row>
    <row r="12" spans="1:5">
      <c r="A12" s="81"/>
      <c r="B12" s="84"/>
      <c r="C12" s="84"/>
      <c r="D12" s="84"/>
      <c r="E12" s="86"/>
    </row>
    <row r="13" spans="1:5">
      <c r="A13" s="81"/>
      <c r="B13" s="84"/>
      <c r="C13" s="84"/>
      <c r="D13" s="84"/>
      <c r="E13" s="86"/>
    </row>
    <row r="14" spans="1:5" ht="39" customHeight="1">
      <c r="A14" s="74" t="s">
        <v>84</v>
      </c>
      <c r="B14" s="75" t="s">
        <v>17</v>
      </c>
      <c r="C14" s="76"/>
      <c r="D14" s="76"/>
      <c r="E14" s="77"/>
    </row>
    <row r="15" spans="1:5" ht="25">
      <c r="A15" s="78" t="s">
        <v>8</v>
      </c>
      <c r="B15" s="79" t="s">
        <v>86</v>
      </c>
      <c r="C15" s="79" t="s">
        <v>87</v>
      </c>
      <c r="D15" s="79"/>
      <c r="E15" s="80" t="s">
        <v>88</v>
      </c>
    </row>
    <row r="16" spans="1:5">
      <c r="A16" s="81"/>
      <c r="B16" s="84"/>
      <c r="C16" s="84"/>
      <c r="D16" s="84"/>
      <c r="E16" s="86"/>
    </row>
    <row r="17" spans="1:5">
      <c r="A17" s="81"/>
      <c r="B17" s="84"/>
      <c r="C17" s="84"/>
      <c r="D17" s="84"/>
      <c r="E17" s="86"/>
    </row>
    <row r="18" spans="1:5">
      <c r="A18" s="81"/>
      <c r="B18" s="84"/>
      <c r="C18" s="84"/>
      <c r="D18" s="84"/>
      <c r="E18" s="86"/>
    </row>
    <row r="19" spans="1:5">
      <c r="A19" s="81"/>
      <c r="B19" s="84"/>
      <c r="C19" s="84"/>
      <c r="D19" s="84"/>
      <c r="E19" s="86"/>
    </row>
    <row r="20" spans="1:5">
      <c r="A20" s="81"/>
      <c r="B20" s="84"/>
      <c r="C20" s="84"/>
      <c r="D20" s="84"/>
      <c r="E20" s="86"/>
    </row>
    <row r="21" spans="1:5" ht="26">
      <c r="A21" s="87" t="s">
        <v>89</v>
      </c>
      <c r="B21" s="88"/>
      <c r="C21" s="89"/>
      <c r="D21" s="90"/>
      <c r="E21" s="91"/>
    </row>
    <row r="22" spans="1:5" ht="22.5" customHeight="1" thickBot="1">
      <c r="A22" s="92" t="s">
        <v>9</v>
      </c>
      <c r="B22" s="93">
        <f>SUM(B6:B13)</f>
        <v>0</v>
      </c>
      <c r="C22" s="94" t="s">
        <v>83</v>
      </c>
      <c r="D22" s="95"/>
      <c r="E22" s="96"/>
    </row>
    <row r="23" spans="1:5">
      <c r="A23" s="81"/>
      <c r="B23" s="84"/>
      <c r="C23" s="84"/>
      <c r="D23" s="84"/>
      <c r="E23" s="86"/>
    </row>
    <row r="24" spans="1:5">
      <c r="A24" s="81"/>
      <c r="B24" s="84"/>
      <c r="C24" s="84"/>
      <c r="D24" s="84"/>
      <c r="E24" s="86"/>
    </row>
    <row r="25" spans="1:5">
      <c r="A25" s="81"/>
      <c r="B25" s="84"/>
      <c r="C25" s="84"/>
      <c r="D25" s="84"/>
      <c r="E25" s="86"/>
    </row>
    <row r="26" spans="1:5">
      <c r="A26" s="81"/>
      <c r="B26" s="84"/>
      <c r="C26" s="84"/>
      <c r="D26" s="84"/>
      <c r="E26" s="86"/>
    </row>
    <row r="27" spans="1:5">
      <c r="A27" s="81"/>
      <c r="B27" s="84"/>
      <c r="C27" s="84"/>
      <c r="D27" s="84"/>
      <c r="E27" s="86"/>
    </row>
    <row r="28" spans="1:5">
      <c r="A28" s="81"/>
      <c r="B28" s="84"/>
      <c r="C28" s="84"/>
      <c r="D28" s="84"/>
      <c r="E28" s="86"/>
    </row>
    <row r="29" spans="1:5">
      <c r="A29" s="97"/>
      <c r="B29" s="84"/>
      <c r="C29" s="84"/>
      <c r="D29" s="84"/>
      <c r="E29" s="86"/>
    </row>
    <row r="30" spans="1:5">
      <c r="A30" s="81"/>
      <c r="B30" s="84"/>
      <c r="C30" s="84"/>
      <c r="D30" s="84"/>
      <c r="E30" s="86"/>
    </row>
    <row r="31" spans="1:5">
      <c r="A31" s="81"/>
      <c r="B31" s="84"/>
      <c r="C31" s="84"/>
      <c r="D31" s="84"/>
      <c r="E31" s="86"/>
    </row>
    <row r="32" spans="1:5">
      <c r="A32" s="81"/>
      <c r="B32" s="84"/>
      <c r="C32" s="84"/>
      <c r="D32" s="84"/>
      <c r="E32" s="86"/>
    </row>
    <row r="33" spans="1:5">
      <c r="A33" s="81"/>
      <c r="B33" s="84"/>
      <c r="C33" s="84"/>
      <c r="D33" s="84"/>
      <c r="E33" s="86"/>
    </row>
    <row r="34" spans="1:5">
      <c r="A34" s="98"/>
      <c r="B34" s="99"/>
      <c r="C34" s="99"/>
      <c r="D34" s="99"/>
      <c r="E34" s="100"/>
    </row>
  </sheetData>
  <mergeCells count="2">
    <mergeCell ref="B1:C1"/>
    <mergeCell ref="A3:E3"/>
  </mergeCells>
  <pageMargins left="0.7" right="0.7" top="0.75" bottom="0.75" header="0.3" footer="0.3"/>
  <pageSetup paperSize="9" scale="7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provided</vt:lpstr>
      <vt:lpstr>Gifts and hospitality received 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and Dennis</dc:creator>
  <cp:lastModifiedBy>Lydia Aydon</cp:lastModifiedBy>
  <cp:lastPrinted>2017-02-02T19:47:51Z</cp:lastPrinted>
  <dcterms:created xsi:type="dcterms:W3CDTF">2017-01-31T08:45:38Z</dcterms:created>
  <dcterms:modified xsi:type="dcterms:W3CDTF">2017-11-02T18:48:43Z</dcterms:modified>
</cp:coreProperties>
</file>